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409"/>
  <workbookPr dateCompatibility="0" codeName="ThisWorkbook" defaultThemeVersion="166925"/>
  <mc:AlternateContent xmlns:mc="http://schemas.openxmlformats.org/markup-compatibility/2006">
    <mc:Choice Requires="x15">
      <x15ac:absPath xmlns:x15ac="http://schemas.microsoft.com/office/spreadsheetml/2010/11/ac" url="/Users/maggiedean/Downloads/"/>
    </mc:Choice>
  </mc:AlternateContent>
  <xr:revisionPtr revIDLastSave="0" documentId="8_{BFA43E18-D912-2C42-AF64-29C915ED3448}" xr6:coauthVersionLast="47" xr6:coauthVersionMax="47" xr10:uidLastSave="{00000000-0000-0000-0000-000000000000}"/>
  <bookViews>
    <workbookView xWindow="31500" yWindow="2960" windowWidth="25480" windowHeight="19520" tabRatio="827" xr2:uid="{A153F837-A2EB-49AD-B70B-C8C12CD416C5}"/>
  </bookViews>
  <sheets>
    <sheet name="Tool Guide" sheetId="1" r:id="rId1"/>
    <sheet name="Overview" sheetId="22" r:id="rId2"/>
    <sheet name="Results" sheetId="2" r:id="rId3"/>
    <sheet name="General" sheetId="5" r:id="rId4"/>
    <sheet name="Orders and SOPs" sheetId="29" r:id="rId5"/>
    <sheet name="Store Management" sheetId="32" r:id="rId6"/>
    <sheet name="Infrastructure" sheetId="28" r:id="rId7"/>
    <sheet name="Safety" sheetId="31" r:id="rId8"/>
    <sheet name="Security" sheetId="33" r:id="rId9"/>
    <sheet name="Assessing HD " sheetId="34" r:id="rId10"/>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B29" i="2" l="1"/>
  <c r="B28" i="2"/>
  <c r="B27" i="2"/>
  <c r="B26" i="2"/>
  <c r="B25" i="2"/>
  <c r="B31" i="2" s="1"/>
  <c r="M7" i="33"/>
  <c r="B11" i="2" s="1"/>
  <c r="M7" i="28"/>
  <c r="B9" i="2" s="1"/>
  <c r="B20" i="2"/>
  <c r="B19" i="2"/>
  <c r="M7" i="31"/>
  <c r="B10" i="2" s="1"/>
  <c r="B3" i="22" l="1"/>
  <c r="M7" i="32"/>
  <c r="B8" i="2" s="1"/>
  <c r="M7" i="29"/>
  <c r="B7" i="2" s="1"/>
  <c r="B13" i="2" l="1"/>
  <c r="B18" i="2"/>
</calcChain>
</file>

<file path=xl/sharedStrings.xml><?xml version="1.0" encoding="utf-8"?>
<sst xmlns="http://purl.oclc.org/ooxml/spreadsheetml/main" count="155" uniqueCount="57">
  <si>
    <t>Date of Assessment:</t>
  </si>
  <si>
    <t>Assessment Description:</t>
  </si>
  <si>
    <t>Notes:</t>
  </si>
  <si>
    <t>Date:</t>
  </si>
  <si>
    <t>Name(s) of Assessor(s):</t>
  </si>
  <si>
    <t>Assessor(s):</t>
  </si>
  <si>
    <t>Safety</t>
  </si>
  <si>
    <t>Security</t>
  </si>
  <si>
    <t>Assessed Maturity Level:</t>
  </si>
  <si>
    <t>Capability Area</t>
  </si>
  <si>
    <t>Overall Assessed Maturity Level</t>
  </si>
  <si>
    <t>Calculated Maturity Level:</t>
  </si>
  <si>
    <t>Assessor:</t>
  </si>
  <si>
    <t>General Information</t>
  </si>
  <si>
    <t>Security and Access</t>
  </si>
  <si>
    <t>Infrastructure</t>
  </si>
  <si>
    <t>Store Management</t>
  </si>
  <si>
    <t>Remarks:</t>
  </si>
  <si>
    <t>ASA Site Name:</t>
  </si>
  <si>
    <t>ESH Number:</t>
  </si>
  <si>
    <t>Location (Lat/Long):</t>
  </si>
  <si>
    <t>Hazard Division</t>
  </si>
  <si>
    <t>Assessed Quantity (kg)</t>
  </si>
  <si>
    <t>Maximum Quantity (kg)</t>
  </si>
  <si>
    <t>Maximum Authorised Net Explosive Quantity to be Stored</t>
  </si>
  <si>
    <t>Actual Explosives Stored</t>
  </si>
  <si>
    <t xml:space="preserve">Units of Space: </t>
  </si>
  <si>
    <t>Inhabited Building Distance (m):</t>
  </si>
  <si>
    <t xml:space="preserve">Inter-Magazine Distance (m): </t>
  </si>
  <si>
    <t xml:space="preserve">Vulnerable Building Distance (m): </t>
  </si>
  <si>
    <t>Infrastructure - Building Construction and Maintenance</t>
  </si>
  <si>
    <t>Orders and SOPs</t>
  </si>
  <si>
    <t>Explosive Quantity Distances</t>
  </si>
  <si>
    <t>https://www.un.org/disarmament/publications/more/utilizing-the-international-ammunition-technical-guidelines-in-conflict-affected-and-low-capacity-environments-unidir-publication/</t>
  </si>
  <si>
    <t xml:space="preserve"> </t>
  </si>
  <si>
    <t>IATG-01.10-Guide to IATG</t>
  </si>
  <si>
    <t>V2 ES</t>
  </si>
  <si>
    <t>V2 FR</t>
  </si>
  <si>
    <t>V2 PT</t>
  </si>
  <si>
    <t>IATG-05.20-Buildings explosives facilities</t>
  </si>
  <si>
    <t>IATG-02.30-Licensing explosive facilities</t>
  </si>
  <si>
    <t>IATG-02.50-Fire safety</t>
  </si>
  <si>
    <t>IATG-06.70-Inspection explosives facilities</t>
  </si>
  <si>
    <t>IATG-06.10-Control explosives facilities</t>
  </si>
  <si>
    <t>IATG-01.50-Explosive hazard classification system</t>
  </si>
  <si>
    <t>IATG-03.10-Inventory management</t>
  </si>
  <si>
    <t>IATG-03.20-Lotting batching</t>
  </si>
  <si>
    <t>IATG-06.30-Storage handling</t>
  </si>
  <si>
    <t>IATG-06.50-Special safety precautions</t>
  </si>
  <si>
    <t>IATG-09.10-Security principles systems</t>
  </si>
  <si>
    <t>IATG-05.40-Safety standards electrical installations</t>
  </si>
  <si>
    <t>Version 2.1</t>
  </si>
  <si>
    <t>Explosive Storehouse Orders and Standard Operating Procedures</t>
  </si>
  <si>
    <t>Explosive Storehouse Management</t>
  </si>
  <si>
    <t>Safety and Control of the Explosive Storehouse</t>
  </si>
  <si>
    <t>CalcualtedMaturity</t>
  </si>
  <si>
    <t>Assessed Maturity</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</si>
</sst>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9" x14ac:knownFonts="1">
    <font>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2"/>
      <color rgb="FF000000"/>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8"/>
      <color rgb="FF000000"/>
      <name val="Segoe UI"/>
      <charset val="1"/>
    </font>
  </fonts>
  <fills count="3">
    <fill>
      <patternFill patternType="none"/>
    </fill>
    <fill>
      <patternFill patternType="gray125"/>
    </fill>
    <fill>
      <patternFill patternType="solid">
        <fgColor theme="0" tint="-4.9989318521683403E-2"/>
        <bgColor indexed="64"/>
      </patternFill>
    </fill>
  </fills>
  <borders count="5">
    <border>
      <start/>
      <end/>
      <top/>
      <bottom/>
      <diagonal/>
    </border>
    <border>
      <start style="thin">
        <color auto="1"/>
      </start>
      <end style="thin">
        <color auto="1"/>
      </end>
      <top style="thin">
        <color auto="1"/>
      </top>
      <bottom style="thin">
        <color auto="1"/>
      </bottom>
      <diagonal/>
    </border>
    <border>
      <start/>
      <end style="thin">
        <color auto="1"/>
      </end>
      <top style="thin">
        <color auto="1"/>
      </top>
      <bottom style="thin">
        <color auto="1"/>
      </bottom>
      <diagonal/>
    </border>
    <border>
      <start style="thin">
        <color auto="1"/>
      </start>
      <end/>
      <top style="thin">
        <color auto="1"/>
      </top>
      <bottom style="thin">
        <color auto="1"/>
      </bottom>
      <diagonal/>
    </border>
    <border>
      <start/>
      <end/>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xf>
    <xf numFmtId="0" fontId="3" fillId="0" borderId="0" xfId="0" applyFont="1" applyAlignment="1">
      <alignment wrapText="1"/>
    </xf>
    <xf numFmtId="0" fontId="4" fillId="0" borderId="0" xfId="0" applyFont="1"/>
    <xf numFmtId="0" fontId="0" fillId="0" borderId="1" xfId="0" applyBorder="1" applyAlignment="1">
      <alignment horizontal="center"/>
    </xf>
    <xf numFmtId="0" fontId="3" fillId="0" borderId="0" xfId="0" applyFont="1" applyAlignment="1">
      <alignment horizontal="center"/>
    </xf>
    <xf numFmtId="0" fontId="5" fillId="0" borderId="0" xfId="0" applyFont="1"/>
    <xf numFmtId="0" fontId="6" fillId="0" borderId="0" xfId="1"/>
    <xf numFmtId="0" fontId="6" fillId="0" borderId="0" xfId="1" applyAlignment="1">
      <alignment horizontal="left"/>
    </xf>
    <xf numFmtId="164" fontId="5" fillId="2" borderId="1" xfId="0" applyNumberFormat="1" applyFont="1" applyFill="1" applyBorder="1" applyAlignment="1">
      <alignment horizontal="left" vertical="center"/>
    </xf>
    <xf numFmtId="49" fontId="5" fillId="2" borderId="1" xfId="0" applyNumberFormat="1" applyFont="1" applyFill="1" applyBorder="1" applyAlignment="1">
      <alignment wrapText="1"/>
    </xf>
    <xf numFmtId="0" fontId="5" fillId="2" borderId="1" xfId="0" applyFont="1" applyFill="1" applyBorder="1" applyAlignment="1">
      <alignment wrapText="1"/>
    </xf>
    <xf numFmtId="0" fontId="3" fillId="0" borderId="0" xfId="0" applyFont="1" applyAlignment="1">
      <alignment vertical="top"/>
    </xf>
    <xf numFmtId="0" fontId="5" fillId="2" borderId="1" xfId="0" applyFont="1" applyFill="1" applyBorder="1" applyAlignment="1">
      <alignment horizontal="left" vertical="top" wrapText="1"/>
    </xf>
    <xf numFmtId="1" fontId="5" fillId="0" borderId="0" xfId="0" applyNumberFormat="1" applyFont="1"/>
    <xf numFmtId="1" fontId="5" fillId="0" borderId="0" xfId="0" applyNumberFormat="1"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top"/>
    </xf>
    <xf numFmtId="165" fontId="5" fillId="0" borderId="0" xfId="0" applyNumberFormat="1" applyFont="1" applyAlignment="1">
      <alignment horizontal="left" vertical="top"/>
    </xf>
    <xf numFmtId="49" fontId="5" fillId="0" borderId="0" xfId="0" applyNumberFormat="1" applyFont="1" applyAlignment="1">
      <alignment horizontal="left" vertical="top"/>
    </xf>
    <xf numFmtId="0" fontId="5" fillId="2" borderId="1" xfId="0" applyFont="1" applyFill="1" applyBorder="1" applyAlignment="1">
      <alignment horizontal="center"/>
    </xf>
    <xf numFmtId="1" fontId="5" fillId="2" borderId="1" xfId="0" applyNumberFormat="1" applyFont="1" applyFill="1" applyBorder="1" applyAlignment="1">
      <alignment horizontal="center"/>
    </xf>
    <xf numFmtId="0" fontId="7" fillId="0" borderId="0" xfId="1" applyFont="1"/>
    <xf numFmtId="0" fontId="3" fillId="0" borderId="1" xfId="0" applyFont="1" applyBorder="1"/>
    <xf numFmtId="0" fontId="5" fillId="0" borderId="1" xfId="0" applyFont="1" applyBorder="1"/>
    <xf numFmtId="0" fontId="3" fillId="0" borderId="1" xfId="0" applyFont="1" applyBorder="1" applyAlignment="1">
      <alignment horizontal="center"/>
    </xf>
    <xf numFmtId="1" fontId="5" fillId="2" borderId="1" xfId="0" applyNumberFormat="1" applyFont="1" applyFill="1" applyBorder="1"/>
    <xf numFmtId="1" fontId="5" fillId="0" borderId="1" xfId="0" applyNumberFormat="1" applyFont="1" applyBorder="1"/>
    <xf numFmtId="0" fontId="5" fillId="2" borderId="1" xfId="0" applyFont="1" applyFill="1" applyBorder="1"/>
    <xf numFmtId="0" fontId="5" fillId="0" borderId="1" xfId="0" applyFont="1" applyBorder="1" applyAlignment="1">
      <alignment horizontal="center"/>
    </xf>
    <xf numFmtId="0" fontId="7" fillId="0" borderId="0" xfId="1" applyFont="1" applyAlignment="1">
      <alignment horizontal="left"/>
    </xf>
    <xf numFmtId="0" fontId="6" fillId="0" borderId="0" xfId="1"/>
    <xf numFmtId="0" fontId="5" fillId="0" borderId="3" xfId="0" applyFont="1" applyBorder="1" applyAlignment="1">
      <alignment horizontal="center"/>
    </xf>
    <xf numFmtId="0" fontId="5" fillId="0" borderId="2" xfId="0" applyFont="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xf>
    <xf numFmtId="0" fontId="7" fillId="0" borderId="0" xfId="1" applyFont="1" applyAlignment="1">
      <alignment horizontal="left"/>
    </xf>
    <xf numFmtId="0" fontId="7" fillId="0" borderId="0" xfId="1" applyFont="1"/>
    <xf numFmtId="0" fontId="7" fillId="0" borderId="0" xfId="1"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theme" Target="theme/theme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
                    <a:lumOff val="35%"/>
                  </a:schemeClr>
                </a:solidFill>
                <a:latin typeface="+mn-lt"/>
                <a:ea typeface="+mn-ea"/>
                <a:cs typeface="+mn-cs"/>
              </a:defRPr>
            </a:pPr>
            <a:r>
              <a:rPr lang="en-US" b="1"/>
              <a:t>Explosive Store House</a:t>
            </a:r>
          </a:p>
          <a:p>
            <a:pPr>
              <a:defRPr b="1"/>
            </a:pPr>
            <a:r>
              <a:rPr lang="en-US" b="1"/>
              <a:t>Overall</a:t>
            </a:r>
            <a:r>
              <a:rPr lang="en-US" b="1" baseline="0%"/>
              <a:t> Maturity Assessment</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
                  <a:lumOff val="35%"/>
                </a:schemeClr>
              </a:solidFill>
              <a:latin typeface="+mn-lt"/>
              <a:ea typeface="+mn-ea"/>
              <a:cs typeface="+mn-cs"/>
            </a:defRPr>
          </a:pPr>
          <a:endParaRPr lang="en-US"/>
        </a:p>
      </c:txPr>
    </c:title>
    <c:autoTitleDeleted val="0"/>
    <c:plotArea>
      <c:layout/>
      <c:radarChart>
        <c:radarStyle val="marker"/>
        <c:varyColors val="0"/>
        <c:ser>
          <c:idx val="0"/>
          <c:order val="0"/>
          <c:tx>
            <c:strRef>
              <c:f>Results!$B$5</c:f>
              <c:strCache>
                <c:ptCount val="1"/>
                <c:pt idx="0">
                  <c:v>CalcualtedMaturity</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Results!$A$6:$A$11</c15:sqref>
                  </c15:fullRef>
                </c:ext>
              </c:extLst>
              <c:f>Results!$A$7:$A$11</c:f>
              <c:strCache>
                <c:ptCount val="5"/>
                <c:pt idx="0">
                  <c:v>Orders and SOPs</c:v>
                </c:pt>
                <c:pt idx="1">
                  <c:v>Store Management</c:v>
                </c:pt>
                <c:pt idx="2">
                  <c:v>Infrastructure</c:v>
                </c:pt>
                <c:pt idx="3">
                  <c:v>Safety</c:v>
                </c:pt>
                <c:pt idx="4">
                  <c:v>Security</c:v>
                </c:pt>
              </c:strCache>
            </c:strRef>
          </c:cat>
          <c:val>
            <c:numRef>
              <c:extLst>
                <c:ext xmlns:c15="http://schemas.microsoft.com/office/drawing/2012/chart" uri="{02D57815-91ED-43cb-92C2-25804820EDAC}">
                  <c15:fullRef>
                    <c15:sqref>Results!$B$6:$B$11</c15:sqref>
                  </c15:fullRef>
                </c:ext>
              </c:extLst>
              <c:f>Results!$B$7:$B$11</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0084-428B-A589-59A20639725D}"/>
            </c:ext>
          </c:extLst>
        </c:ser>
        <c:dLbls>
          <c:showLegendKey val="0"/>
          <c:showVal val="0"/>
          <c:showCatName val="0"/>
          <c:showSerName val="0"/>
          <c:showPercent val="0"/>
          <c:showBubbleSize val="0"/>
        </c:dLbls>
        <c:axId val="635865256"/>
        <c:axId val="635867224"/>
      </c:radarChart>
      <c:catAx>
        <c:axId val="635865256"/>
        <c:scaling>
          <c:orientation val="minMax"/>
        </c:scaling>
        <c:delete val="0"/>
        <c:axPos val="b"/>
        <c:majorGridlines>
          <c:spPr>
            <a:ln w="9525" cap="flat" cmpd="sng" algn="ctr">
              <a:solidFill>
                <a:schemeClr val="tx1">
                  <a:lumMod val="15%"/>
                  <a:lumOff val="85%"/>
                </a:schemeClr>
              </a:solidFill>
              <a:round/>
            </a:ln>
            <a:effectLst/>
          </c:spPr>
        </c:majorGridlines>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1" i="0" u="none" strike="noStrike" kern="1200" baseline="0%">
                <a:solidFill>
                  <a:schemeClr val="tx1">
                    <a:lumMod val="65%"/>
                    <a:lumOff val="35%"/>
                  </a:schemeClr>
                </a:solidFill>
                <a:latin typeface="+mn-lt"/>
                <a:ea typeface="+mn-ea"/>
                <a:cs typeface="+mn-cs"/>
              </a:defRPr>
            </a:pPr>
            <a:endParaRPr lang="en-US"/>
          </a:p>
        </c:txPr>
        <c:crossAx val="635867224"/>
        <c:crosses val="autoZero"/>
        <c:auto val="1"/>
        <c:lblAlgn val="ctr"/>
        <c:lblOffset val="100"/>
        <c:noMultiLvlLbl val="0"/>
      </c:catAx>
      <c:valAx>
        <c:axId val="635867224"/>
        <c:scaling>
          <c:orientation val="minMax"/>
          <c:max val="5"/>
          <c:min val="0"/>
        </c:scaling>
        <c:delete val="0"/>
        <c:axPos val="l"/>
        <c:majorGridlines>
          <c:spPr>
            <a:ln w="6350" cap="flat" cmpd="sng" algn="ctr">
              <a:solidFill>
                <a:schemeClr val="tx1"/>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en-US"/>
          </a:p>
        </c:txPr>
        <c:crossAx val="635865256"/>
        <c:crosses val="max"/>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
                    <a:lumOff val="35%"/>
                  </a:schemeClr>
                </a:solidFill>
                <a:latin typeface="+mn-lt"/>
                <a:ea typeface="+mn-ea"/>
                <a:cs typeface="+mn-cs"/>
              </a:defRPr>
            </a:pPr>
            <a:r>
              <a:rPr lang="en-US" b="1"/>
              <a:t>Explosive Store House</a:t>
            </a:r>
          </a:p>
          <a:p>
            <a:pPr>
              <a:defRPr b="1"/>
            </a:pPr>
            <a:r>
              <a:rPr lang="en-US" b="1"/>
              <a:t>Overall</a:t>
            </a:r>
            <a:r>
              <a:rPr lang="en-US" b="1" baseline="0%"/>
              <a:t> Maturity Assessment</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
                  <a:lumOff val="35%"/>
                </a:schemeClr>
              </a:solidFill>
              <a:latin typeface="+mn-lt"/>
              <a:ea typeface="+mn-ea"/>
              <a:cs typeface="+mn-cs"/>
            </a:defRPr>
          </a:pPr>
          <a:endParaRPr lang="en-US"/>
        </a:p>
      </c:txPr>
    </c:title>
    <c:autoTitleDeleted val="0"/>
    <c:plotArea>
      <c:layout/>
      <c:radarChart>
        <c:radarStyle val="marker"/>
        <c:varyColors val="0"/>
        <c:ser>
          <c:idx val="0"/>
          <c:order val="0"/>
          <c:tx>
            <c:strRef>
              <c:f>Results!$B$23</c:f>
              <c:strCache>
                <c:ptCount val="1"/>
                <c:pt idx="0">
                  <c:v>Assessed Maturity</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Results!$A$24:$A$29</c15:sqref>
                  </c15:fullRef>
                </c:ext>
              </c:extLst>
              <c:f>Results!$A$25:$A$29</c:f>
              <c:strCache>
                <c:ptCount val="5"/>
                <c:pt idx="0">
                  <c:v>Orders and SOPs</c:v>
                </c:pt>
                <c:pt idx="1">
                  <c:v>Store Management</c:v>
                </c:pt>
                <c:pt idx="2">
                  <c:v>Infrastructure</c:v>
                </c:pt>
                <c:pt idx="3">
                  <c:v>Safety</c:v>
                </c:pt>
                <c:pt idx="4">
                  <c:v>Security</c:v>
                </c:pt>
              </c:strCache>
            </c:strRef>
          </c:cat>
          <c:val>
            <c:numRef>
              <c:extLst>
                <c:ext xmlns:c15="http://schemas.microsoft.com/office/drawing/2012/chart" uri="{02D57815-91ED-43cb-92C2-25804820EDAC}">
                  <c15:fullRef>
                    <c15:sqref>Results!$B$24:$B$29</c15:sqref>
                  </c15:fullRef>
                </c:ext>
              </c:extLst>
              <c:f>Results!$B$25:$B$29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84B4-4417-891B-6A932B93910C}"/>
            </c:ext>
          </c:extLst>
        </c:ser>
        <c:dLbls>
          <c:showLegendKey val="0"/>
          <c:showVal val="0"/>
          <c:showCatName val="0"/>
          <c:showSerName val="0"/>
          <c:showPercent val="0"/>
          <c:showBubbleSize val="0"/>
        </c:dLbls>
        <c:axId val="635865256"/>
        <c:axId val="635867224"/>
      </c:radarChart>
      <c:catAx>
        <c:axId val="635865256"/>
        <c:scaling>
          <c:orientation val="minMax"/>
        </c:scaling>
        <c:delete val="0"/>
        <c:axPos val="b"/>
        <c:majorGridlines>
          <c:spPr>
            <a:ln w="9525" cap="flat" cmpd="sng" algn="ctr">
              <a:solidFill>
                <a:schemeClr val="tx1">
                  <a:lumMod val="15%"/>
                  <a:lumOff val="85%"/>
                </a:schemeClr>
              </a:solidFill>
              <a:round/>
            </a:ln>
            <a:effectLst/>
          </c:spPr>
        </c:majorGridlines>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1" i="0" u="none" strike="noStrike" kern="1200" baseline="0%">
                <a:solidFill>
                  <a:schemeClr val="tx1">
                    <a:lumMod val="65%"/>
                    <a:lumOff val="35%"/>
                  </a:schemeClr>
                </a:solidFill>
                <a:latin typeface="+mn-lt"/>
                <a:ea typeface="+mn-ea"/>
                <a:cs typeface="+mn-cs"/>
              </a:defRPr>
            </a:pPr>
            <a:endParaRPr lang="en-US"/>
          </a:p>
        </c:txPr>
        <c:crossAx val="635867224"/>
        <c:crosses val="autoZero"/>
        <c:auto val="1"/>
        <c:lblAlgn val="ctr"/>
        <c:lblOffset val="100"/>
        <c:noMultiLvlLbl val="0"/>
      </c:catAx>
      <c:valAx>
        <c:axId val="635867224"/>
        <c:scaling>
          <c:orientation val="minMax"/>
          <c:max val="5"/>
          <c:min val="0"/>
        </c:scaling>
        <c:delete val="0"/>
        <c:axPos val="l"/>
        <c:majorGridlines>
          <c:spPr>
            <a:ln w="6350" cap="flat" cmpd="sng" algn="ctr">
              <a:solidFill>
                <a:schemeClr val="tx1"/>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en-US"/>
          </a:p>
        </c:txPr>
        <c:crossAx val="635865256"/>
        <c:crosses val="max"/>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M$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fmlaLink="$M$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fmlaLink="$M$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checked="Checked" firstButton="1" fmlaLink="$M$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checked="Checked" firstButton="1" fmlaLink="$M$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1" Type="http://purl.oclc.org/ooxml/officeDocument/relationships/image" Target="../media/image1.jpg"/></Relationships>
</file>

<file path=xl/drawings/_rels/drawing3.xml.rels><?xml version="1.0" encoding="UTF-8" standalone="yes"?>
<Relationships xmlns="http://schemas.openxmlformats.org/package/2006/relationships"><Relationship Id="rId3" Type="http://purl.oclc.org/ooxml/officeDocument/relationships/chart" Target="../charts/chart2.xml"/><Relationship Id="rId2" Type="http://purl.oclc.org/ooxml/officeDocument/relationships/image" Target="../media/image1.jpg"/><Relationship Id="rId1" Type="http://purl.oclc.org/ooxml/officeDocument/relationships/chart" Target="../charts/chart1.xml"/></Relationships>
</file>

<file path=xl/drawings/_rels/drawing4.xml.rels><?xml version="1.0" encoding="UTF-8" standalone="yes"?>
<Relationships xmlns="http://schemas.openxmlformats.org/package/2006/relationships"><Relationship Id="rId1" Type="http://purl.oclc.org/ooxml/officeDocument/relationships/image" Target="../media/image1.jpg"/></Relationships>
</file>

<file path=xl/drawings/_rels/drawing5.xml.rels><?xml version="1.0" encoding="UTF-8" standalone="yes"?>
<Relationships xmlns="http://schemas.openxmlformats.org/package/2006/relationships"><Relationship Id="rId1" Type="http://purl.oclc.org/ooxml/officeDocument/relationships/image" Target="../media/image1.jpg"/></Relationships>
</file>

<file path=xl/drawings/_rels/drawing6.xml.rels><?xml version="1.0" encoding="UTF-8" standalone="yes"?>
<Relationships xmlns="http://schemas.openxmlformats.org/package/2006/relationships"><Relationship Id="rId1" Type="http://purl.oclc.org/ooxml/officeDocument/relationships/image" Target="../media/image1.jpg"/></Relationships>
</file>

<file path=xl/drawings/_rels/drawing7.xml.rels><?xml version="1.0" encoding="UTF-8" standalone="yes"?>
<Relationships xmlns="http://schemas.openxmlformats.org/package/2006/relationships"><Relationship Id="rId1" Type="http://purl.oclc.org/ooxml/officeDocument/relationships/image" Target="../media/image1.jpg"/></Relationships>
</file>

<file path=xl/drawings/_rels/drawing8.xml.rels><?xml version="1.0" encoding="UTF-8" standalone="yes"?>
<Relationships xmlns="http://schemas.openxmlformats.org/package/2006/relationships"><Relationship Id="rId1" Type="http://purl.oclc.org/ooxml/officeDocument/relationships/image" Target="../media/image1.jpg"/></Relationships>
</file>

<file path=xl/drawings/_rels/drawing9.xml.rels><?xml version="1.0" encoding="UTF-8" standalone="yes"?>
<Relationships xmlns="http://schemas.openxmlformats.org/package/2006/relationships"><Relationship Id="rId1" Type="http://purl.oclc.org/ooxml/officeDocument/relationships/image" Target="../media/image1.jpg"/></Relationships>
</file>

<file path=xl/drawings/_rels/drawing10.xml.rels><?xml version="1.0" encoding="UTF-8" standalone="yes"?>
<Relationships xmlns="http://schemas.openxmlformats.org/package/2006/relationships"><Relationship Id="rId1" Type="http://purl.oclc.org/ooxml/officeDocument/relationships/image" Target="../media/image1.jpg"/></Relationships>
</file>

<file path=xl/drawings/_rels/vmlDrawing1.vml.rels><?xml version="1.0" encoding="UTF-8" standalone="yes"?>
<Relationships xmlns="http://schemas.openxmlformats.org/package/2006/relationships"><Relationship Id="rId8" Type="http://purl.oclc.org/ooxml/officeDocument/relationships/image" Target="../media/image9.emf"/><Relationship Id="rId13" Type="http://purl.oclc.org/ooxml/officeDocument/relationships/image" Target="../media/image14.emf"/><Relationship Id="rId18" Type="http://purl.oclc.org/ooxml/officeDocument/relationships/image" Target="../media/image19.emf"/><Relationship Id="rId3" Type="http://purl.oclc.org/ooxml/officeDocument/relationships/image" Target="../media/image4.emf"/><Relationship Id="rId21" Type="http://purl.oclc.org/ooxml/officeDocument/relationships/image" Target="../media/image22.emf"/><Relationship Id="rId7" Type="http://purl.oclc.org/ooxml/officeDocument/relationships/image" Target="../media/image8.emf"/><Relationship Id="rId12" Type="http://purl.oclc.org/ooxml/officeDocument/relationships/image" Target="../media/image13.emf"/><Relationship Id="rId17" Type="http://purl.oclc.org/ooxml/officeDocument/relationships/image" Target="../media/image18.emf"/><Relationship Id="rId25" Type="http://purl.oclc.org/ooxml/officeDocument/relationships/image" Target="../media/image26.emf"/><Relationship Id="rId2" Type="http://purl.oclc.org/ooxml/officeDocument/relationships/image" Target="../media/image3.emf"/><Relationship Id="rId16" Type="http://purl.oclc.org/ooxml/officeDocument/relationships/image" Target="../media/image17.emf"/><Relationship Id="rId20" Type="http://purl.oclc.org/ooxml/officeDocument/relationships/image" Target="../media/image21.emf"/><Relationship Id="rId1" Type="http://purl.oclc.org/ooxml/officeDocument/relationships/image" Target="../media/image2.emf"/><Relationship Id="rId6" Type="http://purl.oclc.org/ooxml/officeDocument/relationships/image" Target="../media/image7.emf"/><Relationship Id="rId11" Type="http://purl.oclc.org/ooxml/officeDocument/relationships/image" Target="../media/image12.emf"/><Relationship Id="rId24" Type="http://purl.oclc.org/ooxml/officeDocument/relationships/image" Target="../media/image25.emf"/><Relationship Id="rId5" Type="http://purl.oclc.org/ooxml/officeDocument/relationships/image" Target="../media/image6.emf"/><Relationship Id="rId15" Type="http://purl.oclc.org/ooxml/officeDocument/relationships/image" Target="../media/image16.emf"/><Relationship Id="rId23" Type="http://purl.oclc.org/ooxml/officeDocument/relationships/image" Target="../media/image24.emf"/><Relationship Id="rId10" Type="http://purl.oclc.org/ooxml/officeDocument/relationships/image" Target="../media/image11.emf"/><Relationship Id="rId19" Type="http://purl.oclc.org/ooxml/officeDocument/relationships/image" Target="../media/image20.emf"/><Relationship Id="rId4" Type="http://purl.oclc.org/ooxml/officeDocument/relationships/image" Target="../media/image5.emf"/><Relationship Id="rId9" Type="http://purl.oclc.org/ooxml/officeDocument/relationships/image" Target="../media/image10.emf"/><Relationship Id="rId14" Type="http://purl.oclc.org/ooxml/officeDocument/relationships/image" Target="../media/image15.emf"/><Relationship Id="rId22" Type="http://purl.oclc.org/ooxml/officeDocument/relationships/image" Target="../media/image23.emf"/></Relationships>
</file>

<file path=xl/drawings/drawing1.xml><?xml version="1.0" encoding="utf-8"?>
<xdr:wsDr xmlns:xdr="http://purl.oclc.org/ooxml/drawingml/spreadsheetDrawing" xmlns:a="http://purl.oclc.org/ooxml/drawingml/main">
  <xdr:twoCellAnchor>
    <xdr:from>
      <xdr:col>0</xdr:col>
      <xdr:colOff>0</xdr:colOff>
      <xdr:row>1</xdr:row>
      <xdr:rowOff>171450</xdr:rowOff>
    </xdr:from>
    <xdr:to>
      <xdr:col>19</xdr:col>
      <xdr:colOff>310444</xdr:colOff>
      <xdr:row>81</xdr:row>
      <xdr:rowOff>134056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961672"/>
          <a:ext cx="11839222" cy="1463816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Introduction to Using the Explosive Store House </a:t>
          </a:r>
          <a:r>
            <a:rPr lang="en-GB" sz="1200" b="1" baseline="0%">
              <a:solidFill>
                <a:schemeClr val="dk1"/>
              </a:solidFill>
              <a:effectLst/>
              <a:latin typeface="+mn-lt"/>
              <a:ea typeface="+mn-ea"/>
              <a:cs typeface="+mn-cs"/>
            </a:rPr>
            <a:t>Assessment Tool Version 4.0</a:t>
          </a:r>
          <a:endParaRPr lang="en-GB" sz="1200" b="1">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baseline="0%"/>
            <a:t>The tool is designed for use by a suitably qualified person with in-depth knowledge of International Ammunition Technical Guidelines (IATGs) and should be read in conjunction with the IATGs, in particular Sections 1 to 6,  and the UN SaferGuard Risk Reduction Tool.</a:t>
          </a:r>
        </a:p>
        <a:p>
          <a:endParaRPr lang="en-GB" sz="1200" baseline="0%"/>
        </a:p>
        <a:p>
          <a:r>
            <a:rPr lang="en-GB" sz="1200" baseline="0%"/>
            <a:t>The Self Assessment Tool is structured using tabbed sections.  These tabs are structured as follows:</a:t>
          </a:r>
        </a:p>
        <a:p>
          <a:endParaRPr lang="en-GB" sz="1200" baseline="0%"/>
        </a:p>
        <a:p>
          <a:r>
            <a:rPr lang="en-GB" sz="1200" b="1" baseline="0%">
              <a:solidFill>
                <a:schemeClr val="tx1"/>
              </a:solidFill>
            </a:rPr>
            <a:t>Tool Guide</a:t>
          </a:r>
          <a:r>
            <a:rPr lang="en-GB" sz="1200" baseline="0%"/>
            <a:t>:  this tab provides some background to the tool and describes where it fits within the Ammunition Management Assessment Tool Kit.</a:t>
          </a:r>
        </a:p>
        <a:p>
          <a:endParaRPr lang="en-GB" sz="1200" baseline="0%"/>
        </a:p>
        <a:p>
          <a:r>
            <a:rPr lang="en-GB" sz="1200" b="1" baseline="0%">
              <a:solidFill>
                <a:schemeClr val="tx1"/>
              </a:solidFill>
            </a:rPr>
            <a:t>Overview</a:t>
          </a:r>
          <a:r>
            <a:rPr lang="en-GB" sz="1200" baseline="0%">
              <a:solidFill>
                <a:schemeClr val="tx1"/>
              </a:solidFill>
            </a:rPr>
            <a:t>:  </a:t>
          </a:r>
          <a:r>
            <a:rPr lang="en-GB" sz="1200" baseline="0%"/>
            <a:t>this tab provides some basic data relating to the status of the assessment.</a:t>
          </a:r>
        </a:p>
        <a:p>
          <a:endParaRPr lang="en-GB" sz="1200" baseline="0%"/>
        </a:p>
        <a:p>
          <a:r>
            <a:rPr lang="en-GB" sz="1200" b="1" baseline="0%">
              <a:solidFill>
                <a:schemeClr val="tx1"/>
              </a:solidFill>
            </a:rPr>
            <a:t>Results</a:t>
          </a:r>
          <a:r>
            <a:rPr lang="en-GB" sz="1200" baseline="0%">
              <a:solidFill>
                <a:schemeClr val="tx1"/>
              </a:solidFill>
            </a:rPr>
            <a:t>.  </a:t>
          </a:r>
          <a:r>
            <a:rPr lang="en-GB" sz="1200" baseline="0%"/>
            <a:t>This tab provide a graphical and textual display of the self-assessment results.</a:t>
          </a:r>
        </a:p>
        <a:p>
          <a:endParaRPr lang="en-GB" sz="1200" baseline="0%"/>
        </a:p>
        <a:p>
          <a:r>
            <a:rPr lang="en-GB" sz="1200" b="1" baseline="0%"/>
            <a:t>General</a:t>
          </a:r>
          <a:r>
            <a:rPr lang="en-GB" sz="1200" baseline="0%"/>
            <a:t>.  This tab captures basic data relating to the Explosive Storehouse (ESH) under assessment and has a series of questions with yes/no answers which provide a snapshot of the overall level of ammunition management maturity of the ESH.  The following points should be noted:</a:t>
          </a:r>
        </a:p>
        <a:p>
          <a:endParaRPr lang="en-GB" sz="1200" baseline="0%"/>
        </a:p>
        <a:p>
          <a:pPr lvl="1"/>
          <a:r>
            <a:rPr lang="en-GB" sz="1200" b="1" baseline="0%"/>
            <a:t>ESH Number</a:t>
          </a:r>
          <a:r>
            <a:rPr lang="en-GB" sz="1200" baseline="0%"/>
            <a:t>.  This is the actual number of the ESH that is referred to in the Site Explosive License and should be signposted or marked on the building.</a:t>
          </a:r>
        </a:p>
        <a:p>
          <a:r>
            <a:rPr lang="en-GB" sz="1200" baseline="0%"/>
            <a:t> </a:t>
          </a:r>
        </a:p>
        <a:p>
          <a:pPr lvl="1"/>
          <a:r>
            <a:rPr lang="en-GB" sz="1200" b="1" baseline="0%"/>
            <a:t>Location </a:t>
          </a:r>
          <a:r>
            <a:rPr lang="en-GB" sz="1200" baseline="0%"/>
            <a:t>(Latitude/Longitude).  This should be entered using the decimal degrees notation.  The Latitude and Longitude will enable the assessment officer to actually pinpoint the building location and assist with determining the Inside Quantity Distance (IQD) and the Outside Quantity Distance (OQD) for the building.</a:t>
          </a:r>
        </a:p>
        <a:p>
          <a:r>
            <a:rPr lang="en-GB" sz="1200" baseline="0%"/>
            <a:t> </a:t>
          </a:r>
        </a:p>
        <a:p>
          <a:pPr lvl="1"/>
          <a:r>
            <a:rPr lang="en-GB" sz="1200" b="1" baseline="0%"/>
            <a:t>Use of Building</a:t>
          </a:r>
          <a:r>
            <a:rPr lang="en-GB" sz="1200" baseline="0%"/>
            <a:t>.</a:t>
          </a:r>
        </a:p>
        <a:p>
          <a:r>
            <a:rPr lang="en-GB" sz="1200" baseline="0%"/>
            <a:t> </a:t>
          </a:r>
        </a:p>
        <a:p>
          <a:pPr marL="1085850" lvl="2" indent="-171450">
            <a:buFont typeface="Arial" panose="020B0604020202020204" pitchFamily="34" charset="0"/>
            <a:buChar char="•"/>
          </a:pPr>
          <a:r>
            <a:rPr lang="en-GB" sz="1200" baseline="0%"/>
            <a:t>Field Storage is only to be used during operations.</a:t>
          </a:r>
        </a:p>
        <a:p>
          <a:pPr marL="1085850" lvl="2" indent="-171450">
            <a:buFont typeface="Arial" panose="020B0604020202020204" pitchFamily="34" charset="0"/>
            <a:buChar char="•"/>
          </a:pPr>
          <a:r>
            <a:rPr lang="en-GB" sz="1200" baseline="0%"/>
            <a:t>Temporary Storage shall be deemed to be under temporary storage conditions when appropriate and safe depot storage infrastructure is not available (see IATG Series 05), or when that infrastructure has decayed to such a condition that it provides no effective protection to either ammunition stocks or the local civilian community. Normally for a maximum of 5 years although this may be dependent on the availability of funding.</a:t>
          </a:r>
        </a:p>
        <a:p>
          <a:pPr marL="1085850" lvl="2" indent="-171450">
            <a:buFont typeface="Arial" panose="020B0604020202020204" pitchFamily="34" charset="0"/>
            <a:buChar char="•"/>
          </a:pPr>
          <a:r>
            <a:rPr lang="en-GB" sz="1200" baseline="0%"/>
            <a:t>Permanent Storage.</a:t>
          </a:r>
        </a:p>
        <a:p>
          <a:r>
            <a:rPr lang="en-GB" sz="1200" baseline="0%"/>
            <a:t> </a:t>
          </a:r>
        </a:p>
        <a:p>
          <a:pPr lvl="1"/>
          <a:r>
            <a:rPr lang="en-GB" sz="1200" b="1" baseline="0%"/>
            <a:t>Building Construction Type</a:t>
          </a:r>
          <a:r>
            <a:rPr lang="en-GB" sz="1200" baseline="0%"/>
            <a:t>.</a:t>
          </a:r>
        </a:p>
        <a:p>
          <a:r>
            <a:rPr lang="en-GB" sz="1200" baseline="0%"/>
            <a:t> </a:t>
          </a:r>
        </a:p>
        <a:p>
          <a:pPr marL="1085850" lvl="2" indent="-171450">
            <a:buFont typeface="Arial" panose="020B0604020202020204" pitchFamily="34" charset="0"/>
            <a:buChar char="•"/>
          </a:pPr>
          <a:r>
            <a:rPr lang="en-GB" sz="1200" baseline="0%"/>
            <a:t>An open stack or ammunition is ammunition not contained in any of the categories of building defined below.</a:t>
          </a:r>
        </a:p>
        <a:p>
          <a:pPr marL="1085850" lvl="2" indent="-171450">
            <a:buFont typeface="Arial" panose="020B0604020202020204" pitchFamily="34" charset="0"/>
            <a:buChar char="•"/>
          </a:pPr>
          <a:r>
            <a:rPr lang="en-GB" sz="1200" baseline="0%"/>
            <a:t>A light structured is  a type of building  normally clad with lightweight steel, aluminium or glass reinforced plastic (GRP) sheeting or similar materials.</a:t>
          </a:r>
        </a:p>
        <a:p>
          <a:pPr marL="1085850" lvl="2" indent="-171450">
            <a:buFont typeface="Arial" panose="020B0604020202020204" pitchFamily="34" charset="0"/>
            <a:buChar char="•"/>
          </a:pPr>
          <a:r>
            <a:rPr lang="en-GB" sz="1200" baseline="0%"/>
            <a:t>A medium walled building is one constructed of a minimum thickness of 215mm solid or 280mm cavity masonry walls or 150mm of reinforced concrete (RC) and a 150mm RC roof slab.</a:t>
          </a:r>
        </a:p>
        <a:p>
          <a:pPr marL="1085850" lvl="2" indent="-171450">
            <a:buFont typeface="Arial" panose="020B0604020202020204" pitchFamily="34" charset="0"/>
            <a:buChar char="•"/>
          </a:pPr>
          <a:r>
            <a:rPr lang="en-GB" sz="1200" baseline="0%"/>
            <a:t>A heavy walled building is one with a minimum of 680mm thick masonry or 450mm thick concrete walls, and a minimum 150mm RC roof. </a:t>
          </a:r>
        </a:p>
        <a:p>
          <a:pPr marL="1085850" lvl="2" indent="-171450">
            <a:buFont typeface="Arial" panose="020B0604020202020204" pitchFamily="34" charset="0"/>
            <a:buChar char="•"/>
          </a:pPr>
          <a:r>
            <a:rPr lang="en-GB" sz="1200" baseline="0%"/>
            <a:t>An Earth Covered Magazine (ECM, sometimes referred to as an igloo) is an ESH with earth cover of minimum thickness 600mm on the roof and earth cover to the sides and rear walls.</a:t>
          </a:r>
        </a:p>
        <a:p>
          <a:r>
            <a:rPr lang="en-GB" sz="1200" baseline="0%"/>
            <a:t> </a:t>
          </a:r>
        </a:p>
        <a:p>
          <a:pPr lvl="1"/>
          <a:r>
            <a:rPr lang="en-GB" sz="1200" b="1" baseline="0%"/>
            <a:t>Explosives Licensed to be Stored</a:t>
          </a:r>
          <a:r>
            <a:rPr lang="en-GB" sz="1200" baseline="0%"/>
            <a:t>.  All facilities used for storing and processing explosives should be licensed as suitable for the intended purpose. The format of the License may differ depending on the national requirements however it should contain the explosive limits of the ESH and should be positioned within the ESH on a suitable notice board.</a:t>
          </a:r>
        </a:p>
        <a:p>
          <a:r>
            <a:rPr lang="en-GB" sz="1200" baseline="0%"/>
            <a:t> </a:t>
          </a:r>
        </a:p>
        <a:p>
          <a:pPr lvl="1"/>
          <a:r>
            <a:rPr lang="en-GB" sz="1200" b="1" baseline="0%"/>
            <a:t>Maximum Authorised Net Explosive Quantity (NEQ</a:t>
          </a:r>
          <a:r>
            <a:rPr lang="en-GB" sz="1200" baseline="0%"/>
            <a:t>).  This is the NEQ defined in the ESH Explosive Limit License (which should be displayed within the ESH).</a:t>
          </a:r>
        </a:p>
        <a:p>
          <a:r>
            <a:rPr lang="en-GB" sz="1200" baseline="0%"/>
            <a:t> </a:t>
          </a:r>
        </a:p>
        <a:p>
          <a:pPr marL="628650" lvl="1" indent="-171450">
            <a:buFont typeface="Arial" panose="020B0604020202020204" pitchFamily="34" charset="0"/>
            <a:buChar char="•"/>
          </a:pPr>
          <a:r>
            <a:rPr lang="en-GB" sz="1200" b="1" baseline="0%"/>
            <a:t>Approximate NEQ held in ESH</a:t>
          </a:r>
          <a:r>
            <a:rPr lang="en-GB" sz="1200" baseline="0%"/>
            <a:t>.  This is an approximation using actual NEQ if available or in the absence using the approximate guidelines of 25% of the overall weight (normally found on the container) for ammunition and 50% of the weight for air delivered bombs.  Where possible, the classification of a packaged ammunition item should always be based on empirical data derived from testing directed by a competent national authority. It is however possible to draw meaningful conclusions, by analogy, from classification tests conducted on similar natures with identical explosive compositions. Where there is any doubt in the classification of an item, then the higher, or most hazardous classification, should be adopted.  The tab 'Assessing HD' contains further information on how interim hazard divisions and compatibility groups may be assigned to ammunition not classified or marked in accordance with the UN system of classification.</a:t>
          </a:r>
        </a:p>
        <a:p>
          <a:pPr marL="628650" lvl="1" indent="-171450">
            <a:buFont typeface="Arial" panose="020B0604020202020204" pitchFamily="34" charset="0"/>
            <a:buChar char="•"/>
          </a:pPr>
          <a:r>
            <a:rPr lang="en-GB" sz="1200" b="1" baseline="0%"/>
            <a:t>Compatibility Groups in ESH </a:t>
          </a:r>
          <a:r>
            <a:rPr lang="en-GB" sz="1200" baseline="0%"/>
            <a:t>– The container should have the compatibility group on, or the national authority should be able to advise. However, in the absence of this technical information, it is suggested that a suitably qualified and experienced ammunition practitioner is able to assess a particular ammunition nature and assign it to one of the compatibility groups detailed in IATG 01.50. It is recommended that only a subset of compatibility groups are used for interim consideration and that these are: B, C, D, E, F, G, H, L and S.</a:t>
          </a:r>
        </a:p>
        <a:p>
          <a:pPr marL="628650" lvl="1" indent="-171450">
            <a:buFont typeface="Arial" panose="020B0604020202020204" pitchFamily="34" charset="0"/>
            <a:buChar char="•"/>
          </a:pPr>
          <a:r>
            <a:rPr lang="en-GB" sz="1200" b="1" baseline="0%"/>
            <a:t>Explosive Quantity Distances</a:t>
          </a:r>
          <a:r>
            <a:rPr lang="en-GB" sz="1200" baseline="0%"/>
            <a:t>.  The calculated explosive quantity distances, based on the calculated explosive content of the ESH should be entered.</a:t>
          </a:r>
        </a:p>
        <a:p>
          <a:r>
            <a:rPr lang="en-GB" sz="1200" baseline="0%"/>
            <a:t> </a:t>
          </a:r>
        </a:p>
        <a:p>
          <a:endParaRPr lang="en-GB" sz="1200" baseline="0%"/>
        </a:p>
        <a:p>
          <a:r>
            <a:rPr lang="en-GB" sz="1200" b="1" baseline="0%">
              <a:solidFill>
                <a:schemeClr val="tx1"/>
              </a:solidFill>
            </a:rPr>
            <a:t>Capability Sections</a:t>
          </a:r>
          <a:r>
            <a:rPr lang="en-GB" sz="1200" b="0" baseline="0%">
              <a:solidFill>
                <a:schemeClr val="tx1"/>
              </a:solidFill>
            </a:rPr>
            <a:t>.   The ESH tool is broken down into a number of capability sections which loosely correlate with the capability enabling lines (CEL) described in </a:t>
          </a:r>
          <a:r>
            <a:rPr lang="en-GB" sz="1200" b="0" i="1" baseline="0%">
              <a:solidFill>
                <a:schemeClr val="tx1"/>
              </a:solidFill>
            </a:rPr>
            <a:t>IATG 01.35 Organisational capabilities</a:t>
          </a:r>
          <a:r>
            <a:rPr lang="en-GB" sz="1200" b="0" baseline="0%">
              <a:solidFill>
                <a:schemeClr val="tx1"/>
              </a:solidFill>
            </a:rPr>
            <a:t>. Each capability tab begins with a set of radio buttons where the user has the option of setting a single Assessed Maturity Level for that tab.  Note, only one Assessed Maturity Level can be selected and it is this selection which is propagated onto the results tab.</a:t>
          </a:r>
        </a:p>
        <a:p>
          <a:endParaRPr lang="en-GB" sz="1200" b="0" baseline="0%">
            <a:solidFill>
              <a:schemeClr val="tx1"/>
            </a:solidFill>
          </a:endParaRPr>
        </a:p>
        <a:p>
          <a:r>
            <a:rPr lang="en-GB" sz="1200" baseline="0%">
              <a:solidFill>
                <a:schemeClr val="dk1"/>
              </a:solidFill>
              <a:effectLst/>
              <a:latin typeface="+mn-lt"/>
              <a:ea typeface="+mn-ea"/>
              <a:cs typeface="+mn-cs"/>
            </a:rPr>
            <a:t>The user has the opportunity to insert free text into the box marked 'Assessor Key Comments...'  There then follows a series of questions where the user is provided with a question and assessment criteria for judging the capability maturity level of this specific item/concept.  To the right of the question and assessment criteria is a data entry tab into which the user should insert a number from 1 to 5 corresponding to the assessed maturity level. There is also a free text box  (located after all of the questions) which allows for the entry of specific comments and remarks.  Each capability section has a number of questions and the user should scroll down (using the scroll bar at the right edge of the screen) and assess each capability item.  Once all of the questions have been answered, the arithmetic mean (rounded down) will be displayed as the 'Calculated Maturity Level'. Both the Calculated Maturity Level and the Assessed Maturity Level are produced on the 'Results' tab, in the spider graphs.</a:t>
          </a:r>
          <a:endParaRPr lang="fr-CH" sz="1200">
            <a:effectLst/>
          </a:endParaRPr>
        </a:p>
        <a:p>
          <a:endParaRPr lang="en-GB" sz="1200" b="1" baseline="0%">
            <a:solidFill>
              <a:schemeClr val="tx1"/>
            </a:solidFill>
          </a:endParaRPr>
        </a:p>
        <a:p>
          <a:r>
            <a:rPr lang="en-GB" sz="1200" b="0" baseline="0%">
              <a:solidFill>
                <a:schemeClr val="tx1"/>
              </a:solidFill>
            </a:rPr>
            <a:t>The following capability tabs are present:</a:t>
          </a:r>
        </a:p>
        <a:p>
          <a:endParaRPr lang="en-GB" sz="1200" b="1" baseline="0%">
            <a:solidFill>
              <a:schemeClr val="tx1"/>
            </a:solidFill>
          </a:endParaRPr>
        </a:p>
        <a:p>
          <a:pPr lvl="1"/>
          <a:r>
            <a:rPr lang="en-GB" sz="1200" b="1" baseline="0%">
              <a:solidFill>
                <a:schemeClr val="tx1"/>
              </a:solidFill>
            </a:rPr>
            <a:t>Orders and SOPs</a:t>
          </a:r>
          <a:endParaRPr lang="en-GB" sz="1200" b="0" baseline="0%">
            <a:solidFill>
              <a:schemeClr val="tx1"/>
            </a:solidFill>
          </a:endParaRPr>
        </a:p>
        <a:p>
          <a:pPr lvl="1"/>
          <a:r>
            <a:rPr lang="en-GB" sz="1200" b="1" baseline="0%">
              <a:solidFill>
                <a:schemeClr val="tx1"/>
              </a:solidFill>
            </a:rPr>
            <a:t>Store Management</a:t>
          </a:r>
          <a:endParaRPr lang="en-GB" sz="1200" b="0" baseline="0%">
            <a:solidFill>
              <a:schemeClr val="tx1"/>
            </a:solidFill>
          </a:endParaRPr>
        </a:p>
        <a:p>
          <a:pPr lvl="1"/>
          <a:r>
            <a:rPr lang="en-GB" sz="1200" b="1" baseline="0%">
              <a:solidFill>
                <a:schemeClr val="tx1"/>
              </a:solidFill>
            </a:rPr>
            <a:t>Infrastructure</a:t>
          </a:r>
          <a:endParaRPr lang="en-GB" sz="1200" b="0" baseline="0%">
            <a:solidFill>
              <a:schemeClr val="tx1"/>
            </a:solidFill>
          </a:endParaRPr>
        </a:p>
        <a:p>
          <a:pPr lvl="1"/>
          <a:r>
            <a:rPr lang="en-GB" sz="1200" b="1" baseline="0%">
              <a:solidFill>
                <a:schemeClr val="tx1"/>
              </a:solidFill>
            </a:rPr>
            <a:t>Safety</a:t>
          </a:r>
          <a:endParaRPr lang="en-GB" sz="1200" b="0" baseline="0%">
            <a:solidFill>
              <a:schemeClr val="tx1"/>
            </a:solidFill>
          </a:endParaRPr>
        </a:p>
        <a:p>
          <a:pPr lvl="1"/>
          <a:r>
            <a:rPr lang="en-GB" sz="1200" b="1" baseline="0%">
              <a:solidFill>
                <a:schemeClr val="tx1"/>
              </a:solidFill>
            </a:rPr>
            <a:t>Security</a:t>
          </a:r>
        </a:p>
        <a:p>
          <a:pPr lvl="1"/>
          <a:endParaRPr lang="en-GB" sz="1200" b="0" baseline="0%">
            <a:solidFill>
              <a:schemeClr val="tx1"/>
            </a:solidFill>
          </a:endParaRPr>
        </a:p>
        <a:p>
          <a:r>
            <a:rPr lang="en-GB" sz="1200" b="0" baseline="0%">
              <a:solidFill>
                <a:schemeClr val="dk1"/>
              </a:solidFill>
              <a:effectLst/>
              <a:latin typeface="+mn-lt"/>
              <a:ea typeface="+mn-ea"/>
              <a:cs typeface="+mn-cs"/>
            </a:rPr>
            <a:t>Weblinks are embedded in the document and when clicked will open the relevant section of the IATG or other resource:  Links to Spanish, French and Portuguese versions are also shown (with version number)</a:t>
          </a:r>
          <a:endParaRPr lang="en-GB" sz="1200">
            <a:effectLst/>
          </a:endParaRPr>
        </a:p>
      </xdr:txBody>
    </xdr:sp>
    <xdr:clientData/>
  </xdr:twoCellAnchor>
  <xdr:twoCellAnchor editAs="oneCell">
    <xdr:from>
      <xdr:col>0</xdr:col>
      <xdr:colOff>0</xdr:colOff>
      <xdr:row>0</xdr:row>
      <xdr:rowOff>0</xdr:rowOff>
    </xdr:from>
    <xdr:to>
      <xdr:col>17</xdr:col>
      <xdr:colOff>1868</xdr:colOff>
      <xdr:row>0</xdr:row>
      <xdr:rowOff>742950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6</xdr:col>
      <xdr:colOff>78068</xdr:colOff>
      <xdr:row>0</xdr:row>
      <xdr:rowOff>742950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xdr:from>
      <xdr:col>2</xdr:col>
      <xdr:colOff>371475</xdr:colOff>
      <xdr:row>3</xdr:row>
      <xdr:rowOff>4762</xdr:rowOff>
    </xdr:from>
    <xdr:to>
      <xdr:col>7</xdr:col>
      <xdr:colOff>85725</xdr:colOff>
      <xdr:row>17</xdr:row>
      <xdr:rowOff>19050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editAs="oneCell">
    <xdr:from>
      <xdr:col>0</xdr:col>
      <xdr:colOff>0</xdr:colOff>
      <xdr:row>0</xdr:row>
      <xdr:rowOff>0</xdr:rowOff>
    </xdr:from>
    <xdr:to>
      <xdr:col>9</xdr:col>
      <xdr:colOff>68543</xdr:colOff>
      <xdr:row>1</xdr:row>
      <xdr:rowOff>133350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twoCellAnchor>
    <xdr:from>
      <xdr:col>2</xdr:col>
      <xdr:colOff>400050</xdr:colOff>
      <xdr:row>20</xdr:row>
      <xdr:rowOff>177800</xdr:rowOff>
    </xdr:from>
    <xdr:to>
      <xdr:col>7</xdr:col>
      <xdr:colOff>114300</xdr:colOff>
      <xdr:row>35</xdr:row>
      <xdr:rowOff>160338</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wsDr>
</file>

<file path=xl/drawings/drawing4.xml><?xml version="1.0" encoding="utf-8"?>
<xdr:wsDr xmlns:xdr="http://purl.oclc.org/ooxml/drawingml/spreadsheetDrawing" xmlns:a="http://purl.oclc.org/ooxml/drawingml/main">
  <xdr:twoCellAnchor>
    <xdr:from>
      <xdr:col>0</xdr:col>
      <xdr:colOff>0</xdr:colOff>
      <xdr:row>30</xdr:row>
      <xdr:rowOff>9524</xdr:rowOff>
    </xdr:from>
    <xdr:to>
      <xdr:col>6</xdr:col>
      <xdr:colOff>0</xdr:colOff>
      <xdr:row>35</xdr:row>
      <xdr:rowOff>85725</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0" y="6438899"/>
          <a:ext cx="3819525" cy="1028701"/>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Explosive Licensing</a:t>
          </a: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endParaRPr lang="en-GB" sz="1100"/>
        </a:p>
        <a:p>
          <a:endParaRPr lang="en-GB" sz="1100"/>
        </a:p>
      </xdr:txBody>
    </xdr:sp>
    <xdr:clientData/>
  </xdr:twoCellAnchor>
  <xdr:twoCellAnchor>
    <xdr:from>
      <xdr:col>7</xdr:col>
      <xdr:colOff>257175</xdr:colOff>
      <xdr:row>56</xdr:row>
      <xdr:rowOff>28575</xdr:rowOff>
    </xdr:from>
    <xdr:to>
      <xdr:col>11</xdr:col>
      <xdr:colOff>2400300</xdr:colOff>
      <xdr:row>63</xdr:row>
      <xdr:rowOff>19050</xdr:rowOff>
    </xdr:to>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4352925" y="11572875"/>
          <a:ext cx="4238625" cy="13239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Condition of Ammunition</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0</xdr:col>
      <xdr:colOff>0</xdr:colOff>
      <xdr:row>56</xdr:row>
      <xdr:rowOff>0</xdr:rowOff>
    </xdr:from>
    <xdr:to>
      <xdr:col>6</xdr:col>
      <xdr:colOff>0</xdr:colOff>
      <xdr:row>69</xdr:row>
      <xdr:rowOff>57150</xdr:rowOff>
    </xdr:to>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0" y="11925300"/>
          <a:ext cx="3819525" cy="25336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Type of Ammunition Stored in ESH</a:t>
          </a: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endParaRPr lang="en-GB" sz="1100"/>
        </a:p>
        <a:p>
          <a:endParaRPr lang="en-GB" sz="1100"/>
        </a:p>
      </xdr:txBody>
    </xdr:sp>
    <xdr:clientData/>
  </xdr:twoCellAnchor>
  <xdr:twoCellAnchor>
    <xdr:from>
      <xdr:col>8</xdr:col>
      <xdr:colOff>1</xdr:colOff>
      <xdr:row>9</xdr:row>
      <xdr:rowOff>9527</xdr:rowOff>
    </xdr:from>
    <xdr:to>
      <xdr:col>11</xdr:col>
      <xdr:colOff>2400301</xdr:colOff>
      <xdr:row>16</xdr:row>
      <xdr:rowOff>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362451" y="2609852"/>
          <a:ext cx="4229100" cy="1343024"/>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101600</xdr:colOff>
      <xdr:row>17</xdr:row>
      <xdr:rowOff>0</xdr:rowOff>
    </xdr:from>
    <xdr:to>
      <xdr:col>6</xdr:col>
      <xdr:colOff>0</xdr:colOff>
      <xdr:row>26</xdr:row>
      <xdr:rowOff>190500</xdr:rowOff>
    </xdr:to>
    <xdr:sp macro="" textlink="">
      <xdr:nvSpPr>
        <xdr:cNvPr id="4111" name="TextBox2">
          <a:extLst>
            <a:ext uri="{63B3BB69-23CF-44E3-9099-C40C66FF867C}">
              <a14:compatExt xmlns:a14="http://schemas.microsoft.com/office/drawing/2010/main"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165100</xdr:colOff>
      <xdr:row>17</xdr:row>
      <xdr:rowOff>63500</xdr:rowOff>
    </xdr:from>
    <xdr:to>
      <xdr:col>2</xdr:col>
      <xdr:colOff>1727200</xdr:colOff>
      <xdr:row>18</xdr:row>
      <xdr:rowOff>139700</xdr:rowOff>
    </xdr:to>
    <xdr:sp macro="" textlink="">
      <xdr:nvSpPr>
        <xdr:cNvPr id="4112" name="Label3">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139700</xdr:colOff>
      <xdr:row>65</xdr:row>
      <xdr:rowOff>76200</xdr:rowOff>
    </xdr:from>
    <xdr:to>
      <xdr:col>5</xdr:col>
      <xdr:colOff>76200</xdr:colOff>
      <xdr:row>66</xdr:row>
      <xdr:rowOff>114300</xdr:rowOff>
    </xdr:to>
    <xdr:sp macro="" textlink="">
      <xdr:nvSpPr>
        <xdr:cNvPr id="4113" name="CheckBox2">
          <a:extLst>
            <a:ext uri="{63B3BB69-23CF-44E3-9099-C40C66FF867C}">
              <a14:compatExt xmlns:a14="http://schemas.microsoft.com/office/drawing/2010/main"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139700</xdr:colOff>
      <xdr:row>62</xdr:row>
      <xdr:rowOff>76200</xdr:rowOff>
    </xdr:from>
    <xdr:to>
      <xdr:col>4</xdr:col>
      <xdr:colOff>127000</xdr:colOff>
      <xdr:row>63</xdr:row>
      <xdr:rowOff>114300</xdr:rowOff>
    </xdr:to>
    <xdr:sp macro="" textlink="">
      <xdr:nvSpPr>
        <xdr:cNvPr id="4114" name="CheckBox5">
          <a:extLst>
            <a:ext uri="{63B3BB69-23CF-44E3-9099-C40C66FF867C}">
              <a14:compatExt xmlns:a14="http://schemas.microsoft.com/office/drawing/2010/main"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139700</xdr:colOff>
      <xdr:row>63</xdr:row>
      <xdr:rowOff>177800</xdr:rowOff>
    </xdr:from>
    <xdr:to>
      <xdr:col>2</xdr:col>
      <xdr:colOff>1206500</xdr:colOff>
      <xdr:row>65</xdr:row>
      <xdr:rowOff>25400</xdr:rowOff>
    </xdr:to>
    <xdr:sp macro="" textlink="">
      <xdr:nvSpPr>
        <xdr:cNvPr id="4115" name="CheckBox6">
          <a:extLst>
            <a:ext uri="{63B3BB69-23CF-44E3-9099-C40C66FF867C}">
              <a14:compatExt xmlns:a14="http://schemas.microsoft.com/office/drawing/2010/main"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12700</xdr:colOff>
      <xdr:row>8</xdr:row>
      <xdr:rowOff>177800</xdr:rowOff>
    </xdr:from>
    <xdr:to>
      <xdr:col>6</xdr:col>
      <xdr:colOff>12700</xdr:colOff>
      <xdr:row>15</xdr:row>
      <xdr:rowOff>139700</xdr:rowOff>
    </xdr:to>
    <xdr:sp macro="" textlink="">
      <xdr:nvSpPr>
        <xdr:cNvPr id="4123" name="TextBox3">
          <a:extLst>
            <a:ext uri="{63B3BB69-23CF-44E3-9099-C40C66FF867C}">
              <a14:compatExt xmlns:a14="http://schemas.microsoft.com/office/drawing/2010/main"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139700</xdr:colOff>
      <xdr:row>57</xdr:row>
      <xdr:rowOff>177800</xdr:rowOff>
    </xdr:from>
    <xdr:to>
      <xdr:col>4</xdr:col>
      <xdr:colOff>25400</xdr:colOff>
      <xdr:row>59</xdr:row>
      <xdr:rowOff>25400</xdr:rowOff>
    </xdr:to>
    <xdr:sp macro="" textlink="">
      <xdr:nvSpPr>
        <xdr:cNvPr id="4125" name="CheckBox8">
          <a:extLst>
            <a:ext uri="{63B3BB69-23CF-44E3-9099-C40C66FF867C}">
              <a14:compatExt xmlns:a14="http://schemas.microsoft.com/office/drawing/2010/main"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139700</xdr:colOff>
      <xdr:row>60</xdr:row>
      <xdr:rowOff>165100</xdr:rowOff>
    </xdr:from>
    <xdr:to>
      <xdr:col>2</xdr:col>
      <xdr:colOff>1206500</xdr:colOff>
      <xdr:row>62</xdr:row>
      <xdr:rowOff>12700</xdr:rowOff>
    </xdr:to>
    <xdr:sp macro="" textlink="">
      <xdr:nvSpPr>
        <xdr:cNvPr id="4126" name="CheckBox9">
          <a:extLst>
            <a:ext uri="{63B3BB69-23CF-44E3-9099-C40C66FF867C}">
              <a14:compatExt xmlns:a14="http://schemas.microsoft.com/office/drawing/2010/main"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139700</xdr:colOff>
      <xdr:row>59</xdr:row>
      <xdr:rowOff>76200</xdr:rowOff>
    </xdr:from>
    <xdr:to>
      <xdr:col>5</xdr:col>
      <xdr:colOff>12700</xdr:colOff>
      <xdr:row>60</xdr:row>
      <xdr:rowOff>114300</xdr:rowOff>
    </xdr:to>
    <xdr:sp macro="" textlink="">
      <xdr:nvSpPr>
        <xdr:cNvPr id="4127" name="CheckBox10">
          <a:extLst>
            <a:ext uri="{63B3BB69-23CF-44E3-9099-C40C66FF867C}">
              <a14:compatExt xmlns:a14="http://schemas.microsoft.com/office/drawing/2010/main"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xdr:from>
      <xdr:col>8</xdr:col>
      <xdr:colOff>1</xdr:colOff>
      <xdr:row>30</xdr:row>
      <xdr:rowOff>9525</xdr:rowOff>
    </xdr:from>
    <xdr:to>
      <xdr:col>12</xdr:col>
      <xdr:colOff>0</xdr:colOff>
      <xdr:row>35</xdr:row>
      <xdr:rowOff>85725</xdr:rowOff>
    </xdr:to>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4362451" y="6438900"/>
          <a:ext cx="4238624" cy="102870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Enter ELL reference and date (if available)</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152400</xdr:colOff>
      <xdr:row>31</xdr:row>
      <xdr:rowOff>139700</xdr:rowOff>
    </xdr:from>
    <xdr:to>
      <xdr:col>5</xdr:col>
      <xdr:colOff>50800</xdr:colOff>
      <xdr:row>33</xdr:row>
      <xdr:rowOff>0</xdr:rowOff>
    </xdr:to>
    <xdr:sp macro="" textlink="">
      <xdr:nvSpPr>
        <xdr:cNvPr id="4134" name="CheckBox14">
          <a:extLst>
            <a:ext uri="{63B3BB69-23CF-44E3-9099-C40C66FF867C}">
              <a14:compatExt xmlns:a14="http://schemas.microsoft.com/office/drawing/2010/main"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8</xdr:col>
      <xdr:colOff>152400</xdr:colOff>
      <xdr:row>57</xdr:row>
      <xdr:rowOff>114300</xdr:rowOff>
    </xdr:from>
    <xdr:to>
      <xdr:col>11</xdr:col>
      <xdr:colOff>1879600</xdr:colOff>
      <xdr:row>58</xdr:row>
      <xdr:rowOff>165100</xdr:rowOff>
    </xdr:to>
    <xdr:sp macro="" textlink="">
      <xdr:nvSpPr>
        <xdr:cNvPr id="4135" name="CheckBox15">
          <a:extLst>
            <a:ext uri="{63B3BB69-23CF-44E3-9099-C40C66FF867C}">
              <a14:compatExt xmlns:a14="http://schemas.microsoft.com/office/drawing/2010/main"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114300</xdr:colOff>
      <xdr:row>10</xdr:row>
      <xdr:rowOff>139700</xdr:rowOff>
    </xdr:from>
    <xdr:to>
      <xdr:col>2</xdr:col>
      <xdr:colOff>1574800</xdr:colOff>
      <xdr:row>11</xdr:row>
      <xdr:rowOff>152400</xdr:rowOff>
    </xdr:to>
    <xdr:sp macro="" textlink="">
      <xdr:nvSpPr>
        <xdr:cNvPr id="4150" name="OptionButton1">
          <a:extLst>
            <a:ext uri="{63B3BB69-23CF-44E3-9099-C40C66FF867C}">
              <a14:compatExt xmlns:a14="http://schemas.microsoft.com/office/drawing/2010/main"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114300</xdr:colOff>
      <xdr:row>12</xdr:row>
      <xdr:rowOff>38100</xdr:rowOff>
    </xdr:from>
    <xdr:to>
      <xdr:col>2</xdr:col>
      <xdr:colOff>1574800</xdr:colOff>
      <xdr:row>13</xdr:row>
      <xdr:rowOff>50800</xdr:rowOff>
    </xdr:to>
    <xdr:sp macro="" textlink="">
      <xdr:nvSpPr>
        <xdr:cNvPr id="4151" name="OptionButton2">
          <a:extLst>
            <a:ext uri="{63B3BB69-23CF-44E3-9099-C40C66FF867C}">
              <a14:compatExt xmlns:a14="http://schemas.microsoft.com/office/drawing/2010/main"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114300</xdr:colOff>
      <xdr:row>13</xdr:row>
      <xdr:rowOff>139700</xdr:rowOff>
    </xdr:from>
    <xdr:to>
      <xdr:col>2</xdr:col>
      <xdr:colOff>1574800</xdr:colOff>
      <xdr:row>14</xdr:row>
      <xdr:rowOff>152400</xdr:rowOff>
    </xdr:to>
    <xdr:sp macro="" textlink="">
      <xdr:nvSpPr>
        <xdr:cNvPr id="4152" name="OptionButton3">
          <a:extLst>
            <a:ext uri="{63B3BB69-23CF-44E3-9099-C40C66FF867C}">
              <a14:compatExt xmlns:a14="http://schemas.microsoft.com/office/drawing/2010/main"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190500</xdr:colOff>
      <xdr:row>18</xdr:row>
      <xdr:rowOff>88900</xdr:rowOff>
    </xdr:from>
    <xdr:to>
      <xdr:col>2</xdr:col>
      <xdr:colOff>1295400</xdr:colOff>
      <xdr:row>19</xdr:row>
      <xdr:rowOff>114300</xdr:rowOff>
    </xdr:to>
    <xdr:sp macro="" textlink="">
      <xdr:nvSpPr>
        <xdr:cNvPr id="4157" name="OptionButton4">
          <a:extLst>
            <a:ext uri="{63B3BB69-23CF-44E3-9099-C40C66FF867C}">
              <a14:compatExt xmlns:a14="http://schemas.microsoft.com/office/drawing/2010/main"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190500</xdr:colOff>
      <xdr:row>19</xdr:row>
      <xdr:rowOff>165100</xdr:rowOff>
    </xdr:from>
    <xdr:to>
      <xdr:col>2</xdr:col>
      <xdr:colOff>1295400</xdr:colOff>
      <xdr:row>20</xdr:row>
      <xdr:rowOff>190500</xdr:rowOff>
    </xdr:to>
    <xdr:sp macro="" textlink="">
      <xdr:nvSpPr>
        <xdr:cNvPr id="4159" name="OptionButton5">
          <a:extLst>
            <a:ext uri="{63B3BB69-23CF-44E3-9099-C40C66FF867C}">
              <a14:compatExt xmlns:a14="http://schemas.microsoft.com/office/drawing/2010/main"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190500</xdr:colOff>
      <xdr:row>21</xdr:row>
      <xdr:rowOff>50800</xdr:rowOff>
    </xdr:from>
    <xdr:to>
      <xdr:col>2</xdr:col>
      <xdr:colOff>1295400</xdr:colOff>
      <xdr:row>22</xdr:row>
      <xdr:rowOff>76200</xdr:rowOff>
    </xdr:to>
    <xdr:sp macro="" textlink="">
      <xdr:nvSpPr>
        <xdr:cNvPr id="4160" name="OptionButton6">
          <a:extLst>
            <a:ext uri="{63B3BB69-23CF-44E3-9099-C40C66FF867C}">
              <a14:compatExt xmlns:a14="http://schemas.microsoft.com/office/drawing/2010/main"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190500</xdr:colOff>
      <xdr:row>22</xdr:row>
      <xdr:rowOff>127000</xdr:rowOff>
    </xdr:from>
    <xdr:to>
      <xdr:col>2</xdr:col>
      <xdr:colOff>1295400</xdr:colOff>
      <xdr:row>23</xdr:row>
      <xdr:rowOff>152400</xdr:rowOff>
    </xdr:to>
    <xdr:sp macro="" textlink="">
      <xdr:nvSpPr>
        <xdr:cNvPr id="4161" name="OptionButton7">
          <a:extLst>
            <a:ext uri="{63B3BB69-23CF-44E3-9099-C40C66FF867C}">
              <a14:compatExt xmlns:a14="http://schemas.microsoft.com/office/drawing/2010/main"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190500</xdr:colOff>
      <xdr:row>24</xdr:row>
      <xdr:rowOff>0</xdr:rowOff>
    </xdr:from>
    <xdr:to>
      <xdr:col>2</xdr:col>
      <xdr:colOff>1295400</xdr:colOff>
      <xdr:row>25</xdr:row>
      <xdr:rowOff>25400</xdr:rowOff>
    </xdr:to>
    <xdr:sp macro="" textlink="">
      <xdr:nvSpPr>
        <xdr:cNvPr id="4162" name="OptionButton8">
          <a:extLst>
            <a:ext uri="{63B3BB69-23CF-44E3-9099-C40C66FF867C}">
              <a14:compatExt xmlns:a14="http://schemas.microsoft.com/office/drawing/2010/main"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xdr:from>
      <xdr:col>8</xdr:col>
      <xdr:colOff>0</xdr:colOff>
      <xdr:row>17</xdr:row>
      <xdr:rowOff>0</xdr:rowOff>
    </xdr:from>
    <xdr:to>
      <xdr:col>11</xdr:col>
      <xdr:colOff>2400300</xdr:colOff>
      <xdr:row>27</xdr:row>
      <xdr:rowOff>66675</xdr:rowOff>
    </xdr:to>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4362450" y="4333875"/>
          <a:ext cx="4229100" cy="15906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oneCellAnchor>
    <xdr:from>
      <xdr:col>0</xdr:col>
      <xdr:colOff>0</xdr:colOff>
      <xdr:row>53</xdr:row>
      <xdr:rowOff>133350</xdr:rowOff>
    </xdr:from>
    <xdr:ext cx="1045799" cy="46807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10944225"/>
          <a:ext cx="1045799"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t>Compatibility</a:t>
          </a:r>
        </a:p>
        <a:p>
          <a:r>
            <a:rPr lang="en-GB" sz="1200" b="1"/>
            <a:t>Groups</a:t>
          </a:r>
        </a:p>
      </xdr:txBody>
    </xdr:sp>
    <xdr:clientData/>
  </xdr:oneCellAnchor>
  <xdr:twoCellAnchor editAs="oneCell">
    <xdr:from>
      <xdr:col>0</xdr:col>
      <xdr:colOff>88900</xdr:colOff>
      <xdr:row>9</xdr:row>
      <xdr:rowOff>38100</xdr:rowOff>
    </xdr:from>
    <xdr:to>
      <xdr:col>2</xdr:col>
      <xdr:colOff>508000</xdr:colOff>
      <xdr:row>10</xdr:row>
      <xdr:rowOff>114300</xdr:rowOff>
    </xdr:to>
    <xdr:sp macro="" textlink="">
      <xdr:nvSpPr>
        <xdr:cNvPr id="4170" name="Label7">
          <a:extLst>
            <a:ext uri="{63B3BB69-23CF-44E3-9099-C40C66FF867C}">
              <a14:compatExt xmlns:a14="http://schemas.microsoft.com/office/drawing/2010/main"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8</xdr:col>
      <xdr:colOff>152400</xdr:colOff>
      <xdr:row>59</xdr:row>
      <xdr:rowOff>25400</xdr:rowOff>
    </xdr:from>
    <xdr:to>
      <xdr:col>11</xdr:col>
      <xdr:colOff>1879600</xdr:colOff>
      <xdr:row>60</xdr:row>
      <xdr:rowOff>76200</xdr:rowOff>
    </xdr:to>
    <xdr:sp macro="" textlink="">
      <xdr:nvSpPr>
        <xdr:cNvPr id="4171" name="CheckBox1">
          <a:extLst>
            <a:ext uri="{63B3BB69-23CF-44E3-9099-C40C66FF867C}">
              <a14:compatExt xmlns:a14="http://schemas.microsoft.com/office/drawing/2010/main"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8</xdr:col>
      <xdr:colOff>152400</xdr:colOff>
      <xdr:row>60</xdr:row>
      <xdr:rowOff>127000</xdr:rowOff>
    </xdr:from>
    <xdr:to>
      <xdr:col>11</xdr:col>
      <xdr:colOff>1879600</xdr:colOff>
      <xdr:row>61</xdr:row>
      <xdr:rowOff>177800</xdr:rowOff>
    </xdr:to>
    <xdr:sp macro="" textlink="">
      <xdr:nvSpPr>
        <xdr:cNvPr id="4173" name="CheckBox3">
          <a:extLst>
            <a:ext uri="{63B3BB69-23CF-44E3-9099-C40C66FF867C}">
              <a14:compatExt xmlns:a14="http://schemas.microsoft.com/office/drawing/2010/main"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editAs="oneCell">
    <xdr:from>
      <xdr:col>0</xdr:col>
      <xdr:colOff>152400</xdr:colOff>
      <xdr:row>33</xdr:row>
      <xdr:rowOff>50800</xdr:rowOff>
    </xdr:from>
    <xdr:to>
      <xdr:col>4</xdr:col>
      <xdr:colOff>266700</xdr:colOff>
      <xdr:row>34</xdr:row>
      <xdr:rowOff>114300</xdr:rowOff>
    </xdr:to>
    <xdr:sp macro="" textlink="">
      <xdr:nvSpPr>
        <xdr:cNvPr id="4175" name="CheckBox7">
          <a:extLst>
            <a:ext uri="{63B3BB69-23CF-44E3-9099-C40C66FF867C}">
              <a14:compatExt xmlns:a14="http://schemas.microsoft.com/office/drawing/2010/main"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xdr:from>
      <xdr:col>6</xdr:col>
      <xdr:colOff>266700</xdr:colOff>
      <xdr:row>45</xdr:row>
      <xdr:rowOff>57150</xdr:rowOff>
    </xdr:from>
    <xdr:to>
      <xdr:col>11</xdr:col>
      <xdr:colOff>714375</xdr:colOff>
      <xdr:row>48</xdr:row>
      <xdr:rowOff>161925</xdr:rowOff>
    </xdr:to>
    <xdr:sp macro="" textlink="">
      <xdr:nvSpPr>
        <xdr:cNvPr id="100" name="TextBox 99">
          <a:extLst>
            <a:ext uri="{FF2B5EF4-FFF2-40B4-BE49-F238E27FC236}">
              <a16:creationId xmlns:a16="http://schemas.microsoft.com/office/drawing/2014/main" id="{00000000-0008-0000-0300-000064000000}"/>
            </a:ext>
          </a:extLst>
        </xdr:cNvPr>
        <xdr:cNvSpPr txBox="1"/>
      </xdr:nvSpPr>
      <xdr:spPr>
        <a:xfrm>
          <a:off x="4086225" y="9353550"/>
          <a:ext cx="2819400" cy="68580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i.e. what is the distance to the nearest building that stores or processes ammunition?</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7</xdr:col>
      <xdr:colOff>9525</xdr:colOff>
      <xdr:row>41</xdr:row>
      <xdr:rowOff>38100</xdr:rowOff>
    </xdr:from>
    <xdr:to>
      <xdr:col>11</xdr:col>
      <xdr:colOff>733425</xdr:colOff>
      <xdr:row>43</xdr:row>
      <xdr:rowOff>152399</xdr:rowOff>
    </xdr:to>
    <xdr:sp macro="" textlink="">
      <xdr:nvSpPr>
        <xdr:cNvPr id="101" name="TextBox 100">
          <a:extLst>
            <a:ext uri="{FF2B5EF4-FFF2-40B4-BE49-F238E27FC236}">
              <a16:creationId xmlns:a16="http://schemas.microsoft.com/office/drawing/2014/main" id="{00000000-0008-0000-0300-000065000000}"/>
            </a:ext>
          </a:extLst>
        </xdr:cNvPr>
        <xdr:cNvSpPr txBox="1"/>
      </xdr:nvSpPr>
      <xdr:spPr>
        <a:xfrm>
          <a:off x="4105275" y="8572500"/>
          <a:ext cx="2819400" cy="495299"/>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i.e. what is the distance to the nearest occupied building?</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7</xdr:col>
      <xdr:colOff>0</xdr:colOff>
      <xdr:row>50</xdr:row>
      <xdr:rowOff>66675</xdr:rowOff>
    </xdr:from>
    <xdr:to>
      <xdr:col>11</xdr:col>
      <xdr:colOff>723900</xdr:colOff>
      <xdr:row>54</xdr:row>
      <xdr:rowOff>0</xdr:rowOff>
    </xdr:to>
    <xdr:sp macro="" textlink="">
      <xdr:nvSpPr>
        <xdr:cNvPr id="102" name="TextBox 101">
          <a:extLst>
            <a:ext uri="{FF2B5EF4-FFF2-40B4-BE49-F238E27FC236}">
              <a16:creationId xmlns:a16="http://schemas.microsoft.com/office/drawing/2014/main" id="{00000000-0008-0000-0300-000066000000}"/>
            </a:ext>
          </a:extLst>
        </xdr:cNvPr>
        <xdr:cNvSpPr txBox="1"/>
      </xdr:nvSpPr>
      <xdr:spPr>
        <a:xfrm>
          <a:off x="4095750" y="10325100"/>
          <a:ext cx="2819400" cy="6953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i.e. what is the distance to the nearest occupied building which is deemed to be vulnerable?</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14</xdr:col>
      <xdr:colOff>544793</xdr:colOff>
      <xdr:row>0</xdr:row>
      <xdr:rowOff>742950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twoCellAnchor editAs="oneCell">
    <xdr:from>
      <xdr:col>0</xdr:col>
      <xdr:colOff>190500</xdr:colOff>
      <xdr:row>25</xdr:row>
      <xdr:rowOff>114300</xdr:rowOff>
    </xdr:from>
    <xdr:to>
      <xdr:col>2</xdr:col>
      <xdr:colOff>1295400</xdr:colOff>
      <xdr:row>26</xdr:row>
      <xdr:rowOff>139700</xdr:rowOff>
    </xdr:to>
    <xdr:sp macro="" textlink="">
      <xdr:nvSpPr>
        <xdr:cNvPr id="4176" name="OptionButton9">
          <a:extLst>
            <a:ext uri="{63B3BB69-23CF-44E3-9099-C40C66FF867C}">
              <a14:compatExt xmlns:a14="http://schemas.microsoft.com/office/drawing/2010/main"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139700</xdr:colOff>
      <xdr:row>67</xdr:row>
      <xdr:rowOff>0</xdr:rowOff>
    </xdr:from>
    <xdr:to>
      <xdr:col>5</xdr:col>
      <xdr:colOff>76200</xdr:colOff>
      <xdr:row>68</xdr:row>
      <xdr:rowOff>38100</xdr:rowOff>
    </xdr:to>
    <xdr:sp macro="" textlink="">
      <xdr:nvSpPr>
        <xdr:cNvPr id="4178" name="CheckBox4">
          <a:extLst>
            <a:ext uri="{63B3BB69-23CF-44E3-9099-C40C66FF867C}">
              <a14:compatExt xmlns:a14="http://schemas.microsoft.com/office/drawing/2010/main"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
              <a:headEnd/>
              <a:tailEnd/>
            </a14:hiddenLine>
          </a:ext>
        </a:extLst>
      </xdr:spPr>
    </xdr:sp>
    <xdr:clientData fLocksWithSheet="0"/>
  </xdr:twoCellAnchor>
  <xdr:twoCellAnchor>
    <xdr:from>
      <xdr:col>8</xdr:col>
      <xdr:colOff>0</xdr:colOff>
      <xdr:row>64</xdr:row>
      <xdr:rowOff>0</xdr:rowOff>
    </xdr:from>
    <xdr:to>
      <xdr:col>11</xdr:col>
      <xdr:colOff>2409824</xdr:colOff>
      <xdr:row>69</xdr:row>
      <xdr:rowOff>76200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362450" y="13449300"/>
          <a:ext cx="4238624" cy="102870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Comments on Ammunition Stored:</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wsDr>
</file>

<file path=xl/drawings/drawing5.xml><?xml version="1.0" encoding="utf-8"?>
<xdr:wsDr xmlns:xdr="http://purl.oclc.org/ooxml/drawingml/spreadsheetDrawing" xmlns:a="http://purl.oclc.org/ooxml/drawingml/main">
  <xdr:twoCellAnchor>
    <xdr:from>
      <xdr:col>0</xdr:col>
      <xdr:colOff>0</xdr:colOff>
      <xdr:row>12</xdr:row>
      <xdr:rowOff>9525</xdr:rowOff>
    </xdr:from>
    <xdr:to>
      <xdr:col>15</xdr:col>
      <xdr:colOff>9524</xdr:colOff>
      <xdr:row>20</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2867025"/>
          <a:ext cx="9153524" cy="15144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Assessor</a:t>
          </a:r>
          <a:r>
            <a:rPr lang="en-GB" sz="1200" b="1" baseline="0%">
              <a:solidFill>
                <a:schemeClr val="dk1"/>
              </a:solidFill>
              <a:effectLst/>
              <a:latin typeface="+mn-lt"/>
              <a:ea typeface="+mn-ea"/>
              <a:cs typeface="+mn-cs"/>
            </a:rPr>
            <a:t> Key Comments - Explosive Storehouse Orders and Standard Operating Procedures </a:t>
          </a:r>
        </a:p>
        <a:p>
          <a:pPr marL="0" marR="0" lvl="0" indent="0" defTabSz="914400" eaLnBrk="1" fontAlgn="auto" latinLnBrk="0" hangingPunct="1">
            <a:lnSpc>
              <a:spcPct val="100%"/>
            </a:lnSpc>
            <a:spcBef>
              <a:spcPts val="0"/>
            </a:spcBef>
            <a:spcAft>
              <a:spcPts val="0"/>
            </a:spcAft>
            <a:buClrTx/>
            <a:buSzTx/>
            <a:buFontTx/>
            <a:buNone/>
            <a:tabLst/>
            <a:defRPr/>
          </a:pPr>
          <a:r>
            <a:rPr lang="en-GB" sz="1200"/>
            <a:t>Enter text in this area:</a:t>
          </a:r>
        </a:p>
        <a:p>
          <a:pPr marL="0" marR="0" lvl="0" indent="0" defTabSz="914400" eaLnBrk="1" fontAlgn="auto" latinLnBrk="0" hangingPunct="1">
            <a:lnSpc>
              <a:spcPct val="100%"/>
            </a:lnSpc>
            <a:spcBef>
              <a:spcPts val="0"/>
            </a:spcBef>
            <a:spcAft>
              <a:spcPts val="0"/>
            </a:spcAft>
            <a:buClrTx/>
            <a:buSzTx/>
            <a:buFontTx/>
            <a:buNone/>
            <a:tabLst/>
            <a:defRPr/>
          </a:pPr>
          <a:endParaRPr lang="en-GB" sz="1200"/>
        </a:p>
      </xdr:txBody>
    </xdr:sp>
    <xdr:clientData/>
  </xdr:twoCellAnchor>
  <xdr:twoCellAnchor editAs="oneCell">
    <xdr:from>
      <xdr:col>0</xdr:col>
      <xdr:colOff>609600</xdr:colOff>
      <xdr:row>2</xdr:row>
      <xdr:rowOff>190500</xdr:rowOff>
    </xdr:from>
    <xdr:to>
      <xdr:col>5</xdr:col>
      <xdr:colOff>584200</xdr:colOff>
      <xdr:row>10</xdr:row>
      <xdr:rowOff>76200</xdr:rowOff>
    </xdr:to>
    <xdr:sp macro="" textlink="">
      <xdr:nvSpPr>
        <xdr:cNvPr id="48129" name="Group Box 1">
          <a:extLst>
            <a:ext uri="{63B3BB69-23CF-44E3-9099-C40C66FF867C}">
              <a14:compatExt xmlns:a14="http://schemas.microsoft.com/office/drawing/2010/main"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noFill/>
        <a:ln w="9525">
          <a:miter lim="800%"/>
          <a:headEnd/>
          <a:tailEnd/>
        </a:ln>
        <a:extLst>
          <a:ext uri="{909E8E84-426E-40DD-AFC4-6F175D3DCCD1}">
            <a14:hiddenFill xmlns:a14="http://schemas.microsoft.com/office/drawing/2010/main">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Segoe UI"/>
              <a:cs typeface="Segoe UI"/>
            </a:rPr>
            <a:t>Assessed Maturity Level</a:t>
          </a:r>
        </a:p>
      </xdr:txBody>
    </xdr:sp>
    <xdr:clientData/>
  </xdr:twoCellAnchor>
  <xdr:twoCellAnchor editAs="oneCell">
    <xdr:from>
      <xdr:col>1</xdr:col>
      <xdr:colOff>76200</xdr:colOff>
      <xdr:row>3</xdr:row>
      <xdr:rowOff>152400</xdr:rowOff>
    </xdr:from>
    <xdr:to>
      <xdr:col>7</xdr:col>
      <xdr:colOff>76200</xdr:colOff>
      <xdr:row>4</xdr:row>
      <xdr:rowOff>177800</xdr:rowOff>
    </xdr:to>
    <xdr:sp macro="" textlink="">
      <xdr:nvSpPr>
        <xdr:cNvPr id="48130" name="Option Button 2">
          <a:extLst>
            <a:ext uri="{63B3BB69-23CF-44E3-9099-C40C66FF867C}">
              <a14:compatExt xmlns:a14="http://schemas.microsoft.com/office/drawing/2010/main" spid="_x0000_s48130"/>
            </a:ext>
            <a:ext uri="{FF2B5EF4-FFF2-40B4-BE49-F238E27FC236}">
              <a16:creationId xmlns:a16="http://schemas.microsoft.com/office/drawing/2014/main" id="{00000000-0008-0000-0400-000002B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1 - Initial</a:t>
          </a:r>
        </a:p>
      </xdr:txBody>
    </xdr:sp>
    <xdr:clientData/>
  </xdr:twoCellAnchor>
  <xdr:twoCellAnchor editAs="oneCell">
    <xdr:from>
      <xdr:col>1</xdr:col>
      <xdr:colOff>76200</xdr:colOff>
      <xdr:row>4</xdr:row>
      <xdr:rowOff>190500</xdr:rowOff>
    </xdr:from>
    <xdr:to>
      <xdr:col>7</xdr:col>
      <xdr:colOff>101600</xdr:colOff>
      <xdr:row>5</xdr:row>
      <xdr:rowOff>165100</xdr:rowOff>
    </xdr:to>
    <xdr:sp macro="" textlink="">
      <xdr:nvSpPr>
        <xdr:cNvPr id="48131" name="Option Button 3">
          <a:extLst>
            <a:ext uri="{63B3BB69-23CF-44E3-9099-C40C66FF867C}">
              <a14:compatExt xmlns:a14="http://schemas.microsoft.com/office/drawing/2010/main" spid="_x0000_s48131"/>
            </a:ext>
            <a:ext uri="{FF2B5EF4-FFF2-40B4-BE49-F238E27FC236}">
              <a16:creationId xmlns:a16="http://schemas.microsoft.com/office/drawing/2014/main" id="{00000000-0008-0000-0400-000003B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2 - Developing</a:t>
          </a:r>
        </a:p>
      </xdr:txBody>
    </xdr:sp>
    <xdr:clientData/>
  </xdr:twoCellAnchor>
  <xdr:twoCellAnchor editAs="oneCell">
    <xdr:from>
      <xdr:col>1</xdr:col>
      <xdr:colOff>76200</xdr:colOff>
      <xdr:row>6</xdr:row>
      <xdr:rowOff>38100</xdr:rowOff>
    </xdr:from>
    <xdr:to>
      <xdr:col>7</xdr:col>
      <xdr:colOff>533400</xdr:colOff>
      <xdr:row>7</xdr:row>
      <xdr:rowOff>12700</xdr:rowOff>
    </xdr:to>
    <xdr:sp macro="" textlink="">
      <xdr:nvSpPr>
        <xdr:cNvPr id="48132" name="Option Button 4">
          <a:extLst>
            <a:ext uri="{63B3BB69-23CF-44E3-9099-C40C66FF867C}">
              <a14:compatExt xmlns:a14="http://schemas.microsoft.com/office/drawing/2010/main" spid="_x0000_s48132"/>
            </a:ext>
            <a:ext uri="{FF2B5EF4-FFF2-40B4-BE49-F238E27FC236}">
              <a16:creationId xmlns:a16="http://schemas.microsoft.com/office/drawing/2014/main" id="{00000000-0008-0000-0400-000004B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3 - Defined</a:t>
          </a:r>
        </a:p>
      </xdr:txBody>
    </xdr:sp>
    <xdr:clientData/>
  </xdr:twoCellAnchor>
  <xdr:twoCellAnchor editAs="oneCell">
    <xdr:from>
      <xdr:col>1</xdr:col>
      <xdr:colOff>76200</xdr:colOff>
      <xdr:row>7</xdr:row>
      <xdr:rowOff>76200</xdr:rowOff>
    </xdr:from>
    <xdr:to>
      <xdr:col>7</xdr:col>
      <xdr:colOff>571500</xdr:colOff>
      <xdr:row>8</xdr:row>
      <xdr:rowOff>114300</xdr:rowOff>
    </xdr:to>
    <xdr:sp macro="" textlink="">
      <xdr:nvSpPr>
        <xdr:cNvPr id="48133" name="Option Button 5">
          <a:extLst>
            <a:ext uri="{63B3BB69-23CF-44E3-9099-C40C66FF867C}">
              <a14:compatExt xmlns:a14="http://schemas.microsoft.com/office/drawing/2010/main" spid="_x0000_s48133"/>
            </a:ext>
            <a:ext uri="{FF2B5EF4-FFF2-40B4-BE49-F238E27FC236}">
              <a16:creationId xmlns:a16="http://schemas.microsoft.com/office/drawing/2014/main" id="{00000000-0008-0000-0400-000005B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4 - Managed</a:t>
          </a:r>
        </a:p>
      </xdr:txBody>
    </xdr:sp>
    <xdr:clientData/>
  </xdr:twoCellAnchor>
  <xdr:twoCellAnchor editAs="oneCell">
    <xdr:from>
      <xdr:col>1</xdr:col>
      <xdr:colOff>76200</xdr:colOff>
      <xdr:row>8</xdr:row>
      <xdr:rowOff>114300</xdr:rowOff>
    </xdr:from>
    <xdr:to>
      <xdr:col>7</xdr:col>
      <xdr:colOff>571500</xdr:colOff>
      <xdr:row>9</xdr:row>
      <xdr:rowOff>152400</xdr:rowOff>
    </xdr:to>
    <xdr:sp macro="" textlink="">
      <xdr:nvSpPr>
        <xdr:cNvPr id="48134" name="Option Button 6">
          <a:extLst>
            <a:ext uri="{63B3BB69-23CF-44E3-9099-C40C66FF867C}">
              <a14:compatExt xmlns:a14="http://schemas.microsoft.com/office/drawing/2010/main" spid="_x0000_s48134"/>
            </a:ext>
            <a:ext uri="{FF2B5EF4-FFF2-40B4-BE49-F238E27FC236}">
              <a16:creationId xmlns:a16="http://schemas.microsoft.com/office/drawing/2014/main" id="{00000000-0008-0000-0400-000006B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5 - Optimizing</a:t>
          </a:r>
        </a:p>
      </xdr:txBody>
    </xdr:sp>
    <xdr:clientData/>
  </xdr:twoCellAnchor>
  <xdr:twoCellAnchor>
    <xdr:from>
      <xdr:col>0</xdr:col>
      <xdr:colOff>0</xdr:colOff>
      <xdr:row>21</xdr:row>
      <xdr:rowOff>9523</xdr:rowOff>
    </xdr:from>
    <xdr:to>
      <xdr:col>15</xdr:col>
      <xdr:colOff>0</xdr:colOff>
      <xdr:row>33</xdr:row>
      <xdr:rowOff>123824</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0" y="4905373"/>
          <a:ext cx="9144000" cy="2400301"/>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Introduction</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r>
            <a:rPr lang="en-GB" sz="1200">
              <a:solidFill>
                <a:schemeClr val="dk1"/>
              </a:solidFill>
              <a:effectLst/>
              <a:latin typeface="+mn-lt"/>
              <a:ea typeface="+mn-ea"/>
              <a:cs typeface="+mn-cs"/>
            </a:rPr>
            <a:t>The safe handling of ammunition and explosives (during storage, internal stock relocation, inter- facility movement, lifting and stacking) serves to reduce the risk of accidental damage to the ammunition.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All ammunition should be handled with proper care. Under no circumstances shall ammunition safety be compromised in the interests of cost, speed or expediency. Rough handling should be avoided at all times as this is liable to cause a fire or explosion, make items unsafe for continued storage or handling, or cause a failure in operation. If items cannot be lowered to a hard surface without unacceptable impact, suitable padding material should be employed to lessen the impact.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All personnel involved in the physical handling of ammunition shall exercise the greatest possible care at all times. This applies not only to storage facilities but also to ammunition being transported within the ESH. </a:t>
          </a:r>
        </a:p>
      </xdr:txBody>
    </xdr:sp>
    <xdr:clientData/>
  </xdr:twoCellAnchor>
  <xdr:twoCellAnchor>
    <xdr:from>
      <xdr:col>0</xdr:col>
      <xdr:colOff>0</xdr:colOff>
      <xdr:row>49</xdr:row>
      <xdr:rowOff>76200</xdr:rowOff>
    </xdr:from>
    <xdr:to>
      <xdr:col>10</xdr:col>
      <xdr:colOff>0</xdr:colOff>
      <xdr:row>68</xdr:row>
      <xdr:rowOff>85725</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0" y="10306050"/>
          <a:ext cx="6096000" cy="36290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2.2</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Are the correct signs, posters and notices displayed inside and in the vicinity of the ESH? </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Are 'No smoking (within 15m of the store)' signs correctly displayed?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  Are correct Fire Hazard Division Signs and Supplementary Hazard Signs properly sited and displayed?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  Are explosive limits displayed in the ESH?</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No signs, posters and notices are displayed.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Many of the required signs, posters and notices are not displayed inside, and in 	the vicinity of the ESH are incorrect or inappropriate.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A number of signs, posters and notices are not being displayed inside and in the 	vicinity of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All signs, posters and notices are displayed inside and in the vicinity of the ESH, 	but some require updating/replacing.</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All the correct signs, posters and notices are displayed inside and in the vicinity 	of the ESH.</a:t>
          </a:r>
          <a:endParaRPr lang="en-GB" sz="1100"/>
        </a:p>
      </xdr:txBody>
    </xdr:sp>
    <xdr:clientData/>
  </xdr:twoCellAnchor>
  <xdr:twoCellAnchor>
    <xdr:from>
      <xdr:col>0</xdr:col>
      <xdr:colOff>1</xdr:colOff>
      <xdr:row>70</xdr:row>
      <xdr:rowOff>66676</xdr:rowOff>
    </xdr:from>
    <xdr:to>
      <xdr:col>9</xdr:col>
      <xdr:colOff>596901</xdr:colOff>
      <xdr:row>89</xdr:row>
      <xdr:rowOff>31750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 y="13865226"/>
          <a:ext cx="6083300" cy="3463924"/>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2.3</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Have all recommendations from previous inspections reports regarding ESH been actioned?</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Were any comments, observations or recommendation made regarding this ESH in the last ASA  Inspection Report and have all actions been addressed?</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Were any comments, observations or recommendation made regarding this ESH in the last ASA  Security Inspection Report and have all actions been addressed?</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c.  Are there any recommendations from the Fire Safety Inspection and have all references to ammunition and ammunition storage been addressed?  </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No previous inspection reports for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Not all copies of previous inspection reports were being held any 	recommendations for the ESH have been ignored.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A number of inspections that have not been completed.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All reports are held, however not all recommendations have been completed.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All recommendations regarding the ESH have been actioned.</a:t>
          </a:r>
        </a:p>
      </xdr:txBody>
    </xdr:sp>
    <xdr:clientData/>
  </xdr:twoCellAnchor>
  <xdr:oneCellAnchor>
    <xdr:from>
      <xdr:col>11</xdr:col>
      <xdr:colOff>332104</xdr:colOff>
      <xdr:row>34</xdr:row>
      <xdr:rowOff>22860</xdr:rowOff>
    </xdr:from>
    <xdr:ext cx="1237615" cy="685801"/>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7037704" y="7155180"/>
          <a:ext cx="123761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327660</xdr:colOff>
      <xdr:row>50</xdr:row>
      <xdr:rowOff>114300</xdr:rowOff>
    </xdr:from>
    <xdr:ext cx="1226820" cy="685801"/>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7033260" y="10172700"/>
          <a:ext cx="122682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95250</xdr:colOff>
      <xdr:row>39</xdr:row>
      <xdr:rowOff>133350</xdr:rowOff>
    </xdr:from>
    <xdr:to>
      <xdr:col>14</xdr:col>
      <xdr:colOff>600075</xdr:colOff>
      <xdr:row>47</xdr:row>
      <xdr:rowOff>123825</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6191250" y="8458200"/>
          <a:ext cx="2943225" cy="15144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104775</xdr:colOff>
      <xdr:row>56</xdr:row>
      <xdr:rowOff>104776</xdr:rowOff>
    </xdr:from>
    <xdr:to>
      <xdr:col>15</xdr:col>
      <xdr:colOff>0</xdr:colOff>
      <xdr:row>68</xdr:row>
      <xdr:rowOff>104776</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6200775" y="11668126"/>
          <a:ext cx="2943225" cy="228600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0</xdr:col>
      <xdr:colOff>0</xdr:colOff>
      <xdr:row>34</xdr:row>
      <xdr:rowOff>0</xdr:rowOff>
    </xdr:from>
    <xdr:to>
      <xdr:col>10</xdr:col>
      <xdr:colOff>0</xdr:colOff>
      <xdr:row>47</xdr:row>
      <xdr:rowOff>123825</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0" y="7372350"/>
          <a:ext cx="6096000" cy="26003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2.1</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Does the ESH have a in date Explosives</a:t>
          </a:r>
          <a:r>
            <a:rPr lang="en-GB" sz="1200" b="1" baseline="0%">
              <a:solidFill>
                <a:schemeClr val="dk1"/>
              </a:solidFill>
              <a:effectLst/>
              <a:latin typeface="+mn-lt"/>
              <a:ea typeface="+mn-ea"/>
              <a:cs typeface="+mn-cs"/>
            </a:rPr>
            <a:t> Limit </a:t>
          </a:r>
          <a:r>
            <a:rPr lang="en-GB" sz="1200" b="1">
              <a:solidFill>
                <a:schemeClr val="dk1"/>
              </a:solidFill>
              <a:effectLst/>
              <a:latin typeface="+mn-lt"/>
              <a:ea typeface="+mn-ea"/>
              <a:cs typeface="+mn-cs"/>
            </a:rPr>
            <a:t>License (ELL) displayed on the notice board within the ESH?</a:t>
          </a: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r>
            <a:rPr lang="en-GB" sz="1200">
              <a:solidFill>
                <a:schemeClr val="dk1"/>
              </a:solidFill>
              <a:effectLst/>
              <a:latin typeface="+mn-lt"/>
              <a:ea typeface="+mn-ea"/>
              <a:cs typeface="+mn-cs"/>
            </a:rPr>
            <a:t>Points to consider:</a:t>
          </a:r>
        </a:p>
        <a:p>
          <a:r>
            <a:rPr lang="en-GB" sz="1200">
              <a:solidFill>
                <a:schemeClr val="dk1"/>
              </a:solidFill>
              <a:effectLst/>
              <a:latin typeface="+mn-lt"/>
              <a:ea typeface="+mn-ea"/>
              <a:cs typeface="+mn-cs"/>
            </a:rPr>
            <a:t>a. Has the ELL been signed by the relevant authority?</a:t>
          </a:r>
        </a:p>
        <a:p>
          <a:r>
            <a:rPr lang="en-GB" sz="1200">
              <a:solidFill>
                <a:schemeClr val="dk1"/>
              </a:solidFill>
              <a:effectLst/>
              <a:latin typeface="+mn-lt"/>
              <a:ea typeface="+mn-ea"/>
              <a:cs typeface="+mn-cs"/>
            </a:rPr>
            <a:t>b. Is the ELL in date (max 5 years)?</a:t>
          </a:r>
        </a:p>
        <a:p>
          <a:r>
            <a:rPr lang="en-GB" sz="1200">
              <a:solidFill>
                <a:schemeClr val="dk1"/>
              </a:solidFill>
              <a:effectLst/>
              <a:latin typeface="+mn-lt"/>
              <a:ea typeface="+mn-ea"/>
              <a:cs typeface="+mn-cs"/>
            </a:rPr>
            <a:t>c. Does the ELL have the max NEQ by hazard division clearly displayed?</a:t>
          </a:r>
        </a:p>
        <a:p>
          <a:endParaRPr lang="en-GB" sz="1200">
            <a:solidFill>
              <a:schemeClr val="dk1"/>
            </a:solidFill>
            <a:effectLst/>
            <a:latin typeface="+mn-lt"/>
            <a:ea typeface="+mn-ea"/>
            <a:cs typeface="+mn-cs"/>
          </a:endParaRPr>
        </a:p>
        <a:p>
          <a:pPr lvl="0"/>
          <a:r>
            <a:rPr lang="en-GB" sz="1200">
              <a:solidFill>
                <a:schemeClr val="dk1"/>
              </a:solidFill>
              <a:effectLst/>
              <a:latin typeface="+mn-lt"/>
              <a:ea typeface="+mn-ea"/>
              <a:cs typeface="+mn-cs"/>
            </a:rPr>
            <a:t>Level 1	No ELL held for the ESH.</a:t>
          </a:r>
        </a:p>
        <a:p>
          <a:pPr lvl="0"/>
          <a:r>
            <a:rPr lang="en-GB" sz="1200">
              <a:solidFill>
                <a:schemeClr val="dk1"/>
              </a:solidFill>
              <a:effectLst/>
              <a:latin typeface="+mn-lt"/>
              <a:ea typeface="+mn-ea"/>
              <a:cs typeface="+mn-cs"/>
            </a:rPr>
            <a:t>Level 2	ELL held but not complied with.</a:t>
          </a:r>
        </a:p>
        <a:p>
          <a:pPr lvl="0"/>
          <a:r>
            <a:rPr lang="en-GB" sz="1200">
              <a:solidFill>
                <a:schemeClr val="dk1"/>
              </a:solidFill>
              <a:effectLst/>
              <a:latin typeface="+mn-lt"/>
              <a:ea typeface="+mn-ea"/>
              <a:cs typeface="+mn-cs"/>
            </a:rPr>
            <a:t>Level 3	ELL held but not displayed and with minor concerns.</a:t>
          </a:r>
        </a:p>
        <a:p>
          <a:pPr lvl="0"/>
          <a:r>
            <a:rPr lang="en-GB" sz="1200">
              <a:solidFill>
                <a:schemeClr val="dk1"/>
              </a:solidFill>
              <a:effectLst/>
              <a:latin typeface="+mn-lt"/>
              <a:ea typeface="+mn-ea"/>
              <a:cs typeface="+mn-cs"/>
            </a:rPr>
            <a:t>Level 4	ELL</a:t>
          </a:r>
          <a:r>
            <a:rPr lang="en-GB" sz="1200" baseline="0%">
              <a:solidFill>
                <a:schemeClr val="dk1"/>
              </a:solidFill>
              <a:effectLst/>
              <a:latin typeface="+mn-lt"/>
              <a:ea typeface="+mn-ea"/>
              <a:cs typeface="+mn-cs"/>
            </a:rPr>
            <a:t> held but not displayed, or displayed but with minor concerns</a:t>
          </a:r>
          <a:endParaRPr lang="en-GB" sz="1200">
            <a:solidFill>
              <a:schemeClr val="dk1"/>
            </a:solidFill>
            <a:effectLst/>
            <a:latin typeface="+mn-lt"/>
            <a:ea typeface="+mn-ea"/>
            <a:cs typeface="+mn-cs"/>
          </a:endParaRPr>
        </a:p>
        <a:p>
          <a:pPr lvl="0"/>
          <a:r>
            <a:rPr lang="en-GB" sz="1200">
              <a:solidFill>
                <a:schemeClr val="dk1"/>
              </a:solidFill>
              <a:effectLst/>
              <a:latin typeface="+mn-lt"/>
              <a:ea typeface="+mn-ea"/>
              <a:cs typeface="+mn-cs"/>
            </a:rPr>
            <a:t>Level 5	ELL displayed and complied</a:t>
          </a:r>
          <a:r>
            <a:rPr lang="en-GB" sz="1200" baseline="0%">
              <a:solidFill>
                <a:schemeClr val="dk1"/>
              </a:solidFill>
              <a:effectLst/>
              <a:latin typeface="+mn-lt"/>
              <a:ea typeface="+mn-ea"/>
              <a:cs typeface="+mn-cs"/>
            </a:rPr>
            <a:t> with.</a:t>
          </a:r>
          <a:endParaRPr lang="en-GB" sz="1200">
            <a:solidFill>
              <a:schemeClr val="dk1"/>
            </a:solidFill>
            <a:effectLst/>
            <a:latin typeface="+mn-lt"/>
            <a:ea typeface="+mn-ea"/>
            <a:cs typeface="+mn-cs"/>
          </a:endParaRPr>
        </a:p>
      </xdr:txBody>
    </xdr:sp>
    <xdr:clientData/>
  </xdr:twoCellAnchor>
  <xdr:oneCellAnchor>
    <xdr:from>
      <xdr:col>11</xdr:col>
      <xdr:colOff>327660</xdr:colOff>
      <xdr:row>71</xdr:row>
      <xdr:rowOff>12065</xdr:rowOff>
    </xdr:from>
    <xdr:ext cx="1203960" cy="685801"/>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7033260" y="13910945"/>
          <a:ext cx="120396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104775</xdr:colOff>
      <xdr:row>76</xdr:row>
      <xdr:rowOff>57150</xdr:rowOff>
    </xdr:from>
    <xdr:to>
      <xdr:col>15</xdr:col>
      <xdr:colOff>0</xdr:colOff>
      <xdr:row>89</xdr:row>
      <xdr:rowOff>44450</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6200775" y="14960600"/>
          <a:ext cx="2943225" cy="238125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17</xdr:col>
      <xdr:colOff>1868</xdr:colOff>
      <xdr:row>0</xdr:row>
      <xdr:rowOff>742950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wsDr>
</file>

<file path=xl/drawings/drawing6.xml><?xml version="1.0" encoding="utf-8"?>
<xdr:wsDr xmlns:xdr="http://purl.oclc.org/ooxml/drawingml/spreadsheetDrawing" xmlns:a="http://purl.oclc.org/ooxml/drawingml/main">
  <xdr:twoCellAnchor>
    <xdr:from>
      <xdr:col>0</xdr:col>
      <xdr:colOff>0</xdr:colOff>
      <xdr:row>12</xdr:row>
      <xdr:rowOff>9525</xdr:rowOff>
    </xdr:from>
    <xdr:to>
      <xdr:col>15</xdr:col>
      <xdr:colOff>9524</xdr:colOff>
      <xdr:row>20</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2867025"/>
          <a:ext cx="9153524" cy="15144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100" b="1">
              <a:solidFill>
                <a:schemeClr val="dk1"/>
              </a:solidFill>
              <a:effectLst/>
              <a:latin typeface="+mn-lt"/>
              <a:ea typeface="+mn-ea"/>
              <a:cs typeface="+mn-cs"/>
            </a:rPr>
            <a:t>Assessor</a:t>
          </a:r>
          <a:r>
            <a:rPr lang="en-GB" sz="1100" b="1" baseline="0%">
              <a:solidFill>
                <a:schemeClr val="dk1"/>
              </a:solidFill>
              <a:effectLst/>
              <a:latin typeface="+mn-lt"/>
              <a:ea typeface="+mn-ea"/>
              <a:cs typeface="+mn-cs"/>
            </a:rPr>
            <a:t> Key Comments - Explosive Storehouse Management</a:t>
          </a:r>
        </a:p>
        <a:p>
          <a:pPr marL="0" marR="0" lvl="0" indent="0" defTabSz="914400" eaLnBrk="1" fontAlgn="auto" latinLnBrk="0" hangingPunct="1">
            <a:lnSpc>
              <a:spcPct val="100%"/>
            </a:lnSpc>
            <a:spcBef>
              <a:spcPts val="0"/>
            </a:spcBef>
            <a:spcAft>
              <a:spcPts val="0"/>
            </a:spcAft>
            <a:buClrTx/>
            <a:buSzTx/>
            <a:buFontTx/>
            <a:buNone/>
            <a:tabLst/>
            <a:defRPr/>
          </a:pPr>
          <a:r>
            <a:rPr lang="en-GB" sz="1100"/>
            <a:t>Enter text in this area:</a:t>
          </a:r>
        </a:p>
        <a:p>
          <a:pPr marL="0" marR="0" lvl="0" indent="0" defTabSz="914400" eaLnBrk="1" fontAlgn="auto" latinLnBrk="0" hangingPunct="1">
            <a:lnSpc>
              <a:spcPct val="100%"/>
            </a:lnSpc>
            <a:spcBef>
              <a:spcPts val="0"/>
            </a:spcBef>
            <a:spcAft>
              <a:spcPts val="0"/>
            </a:spcAft>
            <a:buClrTx/>
            <a:buSzTx/>
            <a:buFontTx/>
            <a:buNone/>
            <a:tabLst/>
            <a:defRPr/>
          </a:pPr>
          <a:endParaRPr lang="en-GB" sz="1100"/>
        </a:p>
      </xdr:txBody>
    </xdr:sp>
    <xdr:clientData/>
  </xdr:twoCellAnchor>
  <xdr:twoCellAnchor editAs="oneCell">
    <xdr:from>
      <xdr:col>0</xdr:col>
      <xdr:colOff>609600</xdr:colOff>
      <xdr:row>2</xdr:row>
      <xdr:rowOff>190500</xdr:rowOff>
    </xdr:from>
    <xdr:to>
      <xdr:col>5</xdr:col>
      <xdr:colOff>584200</xdr:colOff>
      <xdr:row>9</xdr:row>
      <xdr:rowOff>114300</xdr:rowOff>
    </xdr:to>
    <xdr:sp macro="" textlink="">
      <xdr:nvSpPr>
        <xdr:cNvPr id="51201" name="Group Box 1">
          <a:extLst>
            <a:ext uri="{63B3BB69-23CF-44E3-9099-C40C66FF867C}">
              <a14:compatExt xmlns:a14="http://schemas.microsoft.com/office/drawing/2010/main" spid="_x0000_s51201"/>
            </a:ext>
            <a:ext uri="{FF2B5EF4-FFF2-40B4-BE49-F238E27FC236}">
              <a16:creationId xmlns:a16="http://schemas.microsoft.com/office/drawing/2014/main" id="{00000000-0008-0000-0500-000001C80000}"/>
            </a:ext>
          </a:extLst>
        </xdr:cNvPr>
        <xdr:cNvSpPr/>
      </xdr:nvSpPr>
      <xdr:spPr bwMode="auto">
        <a:xfrm>
          <a:off x="0" y="0"/>
          <a:ext cx="0" cy="0"/>
        </a:xfrm>
        <a:prstGeom prst="rect">
          <a:avLst/>
        </a:prstGeom>
        <a:noFill/>
        <a:ln w="9525">
          <a:miter lim="800%"/>
          <a:headEnd/>
          <a:tailEnd/>
        </a:ln>
        <a:extLst>
          <a:ext uri="{909E8E84-426E-40DD-AFC4-6F175D3DCCD1}">
            <a14:hiddenFill xmlns:a14="http://schemas.microsoft.com/office/drawing/2010/main">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Segoe UI"/>
              <a:cs typeface="Segoe UI"/>
            </a:rPr>
            <a:t>Assessed Maturity Level</a:t>
          </a:r>
        </a:p>
      </xdr:txBody>
    </xdr:sp>
    <xdr:clientData/>
  </xdr:twoCellAnchor>
  <xdr:twoCellAnchor editAs="oneCell">
    <xdr:from>
      <xdr:col>1</xdr:col>
      <xdr:colOff>76200</xdr:colOff>
      <xdr:row>3</xdr:row>
      <xdr:rowOff>152400</xdr:rowOff>
    </xdr:from>
    <xdr:to>
      <xdr:col>7</xdr:col>
      <xdr:colOff>76200</xdr:colOff>
      <xdr:row>4</xdr:row>
      <xdr:rowOff>127000</xdr:rowOff>
    </xdr:to>
    <xdr:sp macro="" textlink="">
      <xdr:nvSpPr>
        <xdr:cNvPr id="51202" name="Option Button 2">
          <a:extLst>
            <a:ext uri="{63B3BB69-23CF-44E3-9099-C40C66FF867C}">
              <a14:compatExt xmlns:a14="http://schemas.microsoft.com/office/drawing/2010/main" spid="_x0000_s51202"/>
            </a:ext>
            <a:ext uri="{FF2B5EF4-FFF2-40B4-BE49-F238E27FC236}">
              <a16:creationId xmlns:a16="http://schemas.microsoft.com/office/drawing/2014/main" id="{00000000-0008-0000-0500-000002C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1 - Initial</a:t>
          </a:r>
        </a:p>
      </xdr:txBody>
    </xdr:sp>
    <xdr:clientData/>
  </xdr:twoCellAnchor>
  <xdr:twoCellAnchor editAs="oneCell">
    <xdr:from>
      <xdr:col>1</xdr:col>
      <xdr:colOff>76200</xdr:colOff>
      <xdr:row>4</xdr:row>
      <xdr:rowOff>190500</xdr:rowOff>
    </xdr:from>
    <xdr:to>
      <xdr:col>7</xdr:col>
      <xdr:colOff>101600</xdr:colOff>
      <xdr:row>5</xdr:row>
      <xdr:rowOff>165100</xdr:rowOff>
    </xdr:to>
    <xdr:sp macro="" textlink="">
      <xdr:nvSpPr>
        <xdr:cNvPr id="51203" name="Option Button 3">
          <a:extLst>
            <a:ext uri="{63B3BB69-23CF-44E3-9099-C40C66FF867C}">
              <a14:compatExt xmlns:a14="http://schemas.microsoft.com/office/drawing/2010/main" spid="_x0000_s51203"/>
            </a:ext>
            <a:ext uri="{FF2B5EF4-FFF2-40B4-BE49-F238E27FC236}">
              <a16:creationId xmlns:a16="http://schemas.microsoft.com/office/drawing/2014/main" id="{00000000-0008-0000-0500-000003C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2 - Developing</a:t>
          </a:r>
        </a:p>
      </xdr:txBody>
    </xdr:sp>
    <xdr:clientData/>
  </xdr:twoCellAnchor>
  <xdr:twoCellAnchor editAs="oneCell">
    <xdr:from>
      <xdr:col>1</xdr:col>
      <xdr:colOff>76200</xdr:colOff>
      <xdr:row>6</xdr:row>
      <xdr:rowOff>38100</xdr:rowOff>
    </xdr:from>
    <xdr:to>
      <xdr:col>7</xdr:col>
      <xdr:colOff>533400</xdr:colOff>
      <xdr:row>7</xdr:row>
      <xdr:rowOff>12700</xdr:rowOff>
    </xdr:to>
    <xdr:sp macro="" textlink="">
      <xdr:nvSpPr>
        <xdr:cNvPr id="51204" name="Option Button 4">
          <a:extLst>
            <a:ext uri="{63B3BB69-23CF-44E3-9099-C40C66FF867C}">
              <a14:compatExt xmlns:a14="http://schemas.microsoft.com/office/drawing/2010/main" spid="_x0000_s51204"/>
            </a:ext>
            <a:ext uri="{FF2B5EF4-FFF2-40B4-BE49-F238E27FC236}">
              <a16:creationId xmlns:a16="http://schemas.microsoft.com/office/drawing/2014/main" id="{00000000-0008-0000-0500-000004C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3 - Defined</a:t>
          </a:r>
        </a:p>
      </xdr:txBody>
    </xdr:sp>
    <xdr:clientData/>
  </xdr:twoCellAnchor>
  <xdr:twoCellAnchor editAs="oneCell">
    <xdr:from>
      <xdr:col>1</xdr:col>
      <xdr:colOff>76200</xdr:colOff>
      <xdr:row>7</xdr:row>
      <xdr:rowOff>76200</xdr:rowOff>
    </xdr:from>
    <xdr:to>
      <xdr:col>7</xdr:col>
      <xdr:colOff>571500</xdr:colOff>
      <xdr:row>8</xdr:row>
      <xdr:rowOff>63500</xdr:rowOff>
    </xdr:to>
    <xdr:sp macro="" textlink="">
      <xdr:nvSpPr>
        <xdr:cNvPr id="51205" name="Option Button 5">
          <a:extLst>
            <a:ext uri="{63B3BB69-23CF-44E3-9099-C40C66FF867C}">
              <a14:compatExt xmlns:a14="http://schemas.microsoft.com/office/drawing/2010/main" spid="_x0000_s51205"/>
            </a:ext>
            <a:ext uri="{FF2B5EF4-FFF2-40B4-BE49-F238E27FC236}">
              <a16:creationId xmlns:a16="http://schemas.microsoft.com/office/drawing/2014/main" id="{00000000-0008-0000-0500-000005C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4 - Managed</a:t>
          </a:r>
        </a:p>
      </xdr:txBody>
    </xdr:sp>
    <xdr:clientData/>
  </xdr:twoCellAnchor>
  <xdr:twoCellAnchor editAs="oneCell">
    <xdr:from>
      <xdr:col>1</xdr:col>
      <xdr:colOff>76200</xdr:colOff>
      <xdr:row>8</xdr:row>
      <xdr:rowOff>114300</xdr:rowOff>
    </xdr:from>
    <xdr:to>
      <xdr:col>7</xdr:col>
      <xdr:colOff>571500</xdr:colOff>
      <xdr:row>9</xdr:row>
      <xdr:rowOff>139700</xdr:rowOff>
    </xdr:to>
    <xdr:sp macro="" textlink="">
      <xdr:nvSpPr>
        <xdr:cNvPr id="51206" name="Option Button 6">
          <a:extLst>
            <a:ext uri="{63B3BB69-23CF-44E3-9099-C40C66FF867C}">
              <a14:compatExt xmlns:a14="http://schemas.microsoft.com/office/drawing/2010/main" spid="_x0000_s51206"/>
            </a:ext>
            <a:ext uri="{FF2B5EF4-FFF2-40B4-BE49-F238E27FC236}">
              <a16:creationId xmlns:a16="http://schemas.microsoft.com/office/drawing/2014/main" id="{00000000-0008-0000-0500-000006C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5 - Optimizing</a:t>
          </a:r>
        </a:p>
      </xdr:txBody>
    </xdr:sp>
    <xdr:clientData/>
  </xdr:twoCellAnchor>
  <xdr:twoCellAnchor>
    <xdr:from>
      <xdr:col>0</xdr:col>
      <xdr:colOff>0</xdr:colOff>
      <xdr:row>21</xdr:row>
      <xdr:rowOff>9524</xdr:rowOff>
    </xdr:from>
    <xdr:to>
      <xdr:col>15</xdr:col>
      <xdr:colOff>0</xdr:colOff>
      <xdr:row>32</xdr:row>
      <xdr:rowOff>152400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0" y="4581524"/>
          <a:ext cx="9144000" cy="2238376"/>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100" b="1">
              <a:solidFill>
                <a:schemeClr val="dk1"/>
              </a:solidFill>
              <a:effectLst/>
              <a:latin typeface="+mn-lt"/>
              <a:ea typeface="+mn-ea"/>
              <a:cs typeface="+mn-cs"/>
            </a:rPr>
            <a:t>Introduction</a:t>
          </a:r>
        </a:p>
        <a:p>
          <a:pPr marL="0" marR="0" lvl="0" indent="0" defTabSz="914400" eaLnBrk="1" fontAlgn="auto" latinLnBrk="0" hangingPunct="1">
            <a:lnSpc>
              <a:spcPct val="100%"/>
            </a:lnSpc>
            <a:spcBef>
              <a:spcPts val="0"/>
            </a:spcBef>
            <a:spcAft>
              <a:spcPts val="0"/>
            </a:spcAft>
            <a:buClrTx/>
            <a:buSzTx/>
            <a:buFontTx/>
            <a:buNone/>
            <a:tabLst/>
            <a:defRPr/>
          </a:pPr>
          <a:endParaRPr lang="en-GB" sz="1100" b="0">
            <a:solidFill>
              <a:schemeClr val="dk1"/>
            </a:solidFill>
            <a:effectLst/>
            <a:latin typeface="+mn-lt"/>
            <a:ea typeface="+mn-ea"/>
            <a:cs typeface="+mn-cs"/>
          </a:endParaRPr>
        </a:p>
        <a:p>
          <a:r>
            <a:rPr lang="en-GB" sz="1100">
              <a:solidFill>
                <a:schemeClr val="dk1"/>
              </a:solidFill>
              <a:effectLst/>
              <a:latin typeface="+mn-lt"/>
              <a:ea typeface="+mn-ea"/>
              <a:cs typeface="+mn-cs"/>
            </a:rPr>
            <a:t>The safe handling of ammunition and explosives (during storage, internal stock relocation, inter- facility movement, lifting and stacking) serves to reduce the risk of accidental damage to the ammunition.</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All ammunition should be handled with proper care. Under no circumstances shall ammunition safety be compromised in the interests of cost, speed or expediency. Rough handling should be avoided at all times as this is liable to cause a fire or explosion, make items unsafe for continued storage or handling, or cause a failure in operation. If items cannot be lowered to a hard surface without unacceptable impact, suitable padding material should be employed to lessen the impact.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All personnel involved in the physical handling of ammunition shall exercise the greatest possible care at all times. This applies not only to storage facilities but also to ammunition being transported within the ESH. </a:t>
          </a:r>
        </a:p>
      </xdr:txBody>
    </xdr:sp>
    <xdr:clientData/>
  </xdr:twoCellAnchor>
  <xdr:twoCellAnchor>
    <xdr:from>
      <xdr:col>0</xdr:col>
      <xdr:colOff>0</xdr:colOff>
      <xdr:row>34</xdr:row>
      <xdr:rowOff>0</xdr:rowOff>
    </xdr:from>
    <xdr:to>
      <xdr:col>10</xdr:col>
      <xdr:colOff>0</xdr:colOff>
      <xdr:row>55</xdr:row>
      <xdr:rowOff>76200</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0" y="7353300"/>
          <a:ext cx="6096000" cy="407670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3.1</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the ESH managed in accordance with the guidelines described in the IATG? </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Is the ammunition store and site kept scrupulously clean and free from empty ammunition packing materials and other fire risks?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  Are entrances kept clear and are doors left open when personnel are inside?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  Are the items in store clean and dry?</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  If held, is operational stock segregated from training and unserviceable stock?</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  Are stocks being turned over and are stocks returned from training issued first?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f.  Are all ammunition stocks stacked correctly?</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g.  Are the explosive limits being adhered to 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h.  Are fraction packs kept to the minimum and stacked conspicuously (i.e. so they are issued first)?</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ESH management is ineffective and causing a significant safety risk and requires 	immediate action.</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ESH management is ineffective.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ESH management requires major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ESH management requires minor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ESH management is fully effective.</a:t>
          </a:r>
        </a:p>
      </xdr:txBody>
    </xdr:sp>
    <xdr:clientData/>
  </xdr:twoCellAnchor>
  <xdr:twoCellAnchor>
    <xdr:from>
      <xdr:col>0</xdr:col>
      <xdr:colOff>0</xdr:colOff>
      <xdr:row>57</xdr:row>
      <xdr:rowOff>104776</xdr:rowOff>
    </xdr:from>
    <xdr:to>
      <xdr:col>9</xdr:col>
      <xdr:colOff>600075</xdr:colOff>
      <xdr:row>75</xdr:row>
      <xdr:rowOff>95250</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0" y="12030076"/>
          <a:ext cx="6086475" cy="3419474"/>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3.2</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ammunition stored within the ESH in line with the UN Hazard Classification System?</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Are fire division symbols (FDS) and supplementary fire symbols (SFS) displayed outside each ESH?</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Are there Hazard Division Labels on ammunition containers within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c. Is ammunition stored by compatibility groups?</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d. Are IATG compatibility group mixing rules applied correctly?</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e. Are ammunition types that require separate storage managed correctly?</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UN Hazard Classification System is not used.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UN Hazard Classification System is used in theory but not implemented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UN Hazard Classification System is used but there are major infringements.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UN Hazard Classification System is used but there are minor infringements.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UN Hazard Classification System is used and all ammunition stored in 	accordance with IATGs.</a:t>
          </a:r>
        </a:p>
      </xdr:txBody>
    </xdr:sp>
    <xdr:clientData/>
  </xdr:twoCellAnchor>
  <xdr:twoCellAnchor>
    <xdr:from>
      <xdr:col>0</xdr:col>
      <xdr:colOff>0</xdr:colOff>
      <xdr:row>77</xdr:row>
      <xdr:rowOff>76200</xdr:rowOff>
    </xdr:from>
    <xdr:to>
      <xdr:col>10</xdr:col>
      <xdr:colOff>0</xdr:colOff>
      <xdr:row>95</xdr:row>
      <xdr:rowOff>95250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0" y="15811500"/>
          <a:ext cx="6096000" cy="34480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3.3</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Are the ammunition accounts for the ESH well maintained and reflect the ammunition stock held within the ESH? </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Are stack tally cards, or a similar system in place with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  Is ammunition stored and issued by batch or lot within each nature?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  Is operational and training ammunition segregated and account for separately within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  Are any fractions boxes correctly marked?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  Does the ammunition account for that ESH accurately reflect the holdings within the ESH?</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ESH accounting system does not reflect the ammunition holdings within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ESH accounting system requires minor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ESH accounting system requires major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ESH accounting system requires minor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ESH accounting system is fully effective.</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xdr:txBody>
    </xdr:sp>
    <xdr:clientData/>
  </xdr:twoCellAnchor>
  <xdr:twoCellAnchor>
    <xdr:from>
      <xdr:col>0</xdr:col>
      <xdr:colOff>0</xdr:colOff>
      <xdr:row>98</xdr:row>
      <xdr:rowOff>95251</xdr:rowOff>
    </xdr:from>
    <xdr:to>
      <xdr:col>10</xdr:col>
      <xdr:colOff>0</xdr:colOff>
      <xdr:row>120</xdr:row>
      <xdr:rowOff>114301</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0" y="19831051"/>
          <a:ext cx="6096000" cy="42100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3.4</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the storage of non-explosive items within the ESH in accordance with guidelines described in the IATG? </a:t>
          </a: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Are items such as paints, rags etc, kept at least 10m from the store or in an authorised paint locker?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Confirm that general stores are not being stored in the explosives area as such storage is forbidden.</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c.  Are empty packages stored in a separate store or building, away from ammunition?</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d.  Are weapons, or the component parts of weapons (such as the gripstocks for surface to air missiles)  stored within the ESH?</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Immediate action is required to remove items from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The storage of non-explosive items present a serious risk.</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The storage of non-explosive items within the ESH is not in accordance with 	regulations and may affect safety.</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The storage of non-explosive items within the ESH is not fully in accordance with 	regulations but safety is unaffected.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 storage of non-explosive items within the ESH is in accordance with 	regulations.</a:t>
          </a:r>
          <a:endParaRPr lang="en-GB" sz="1100"/>
        </a:p>
      </xdr:txBody>
    </xdr:sp>
    <xdr:clientData/>
  </xdr:twoCellAnchor>
  <xdr:oneCellAnchor>
    <xdr:from>
      <xdr:col>11</xdr:col>
      <xdr:colOff>332105</xdr:colOff>
      <xdr:row>35</xdr:row>
      <xdr:rowOff>12065</xdr:rowOff>
    </xdr:from>
    <xdr:ext cx="1219604" cy="685801"/>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342505" y="7971501"/>
          <a:ext cx="1219604"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354965</xdr:colOff>
      <xdr:row>58</xdr:row>
      <xdr:rowOff>88265</xdr:rowOff>
    </xdr:from>
    <xdr:ext cx="1196744" cy="685801"/>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365365" y="12668192"/>
          <a:ext cx="1196744"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332105</xdr:colOff>
      <xdr:row>78</xdr:row>
      <xdr:rowOff>0</xdr:rowOff>
    </xdr:from>
    <xdr:ext cx="1198822" cy="685801"/>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7342505" y="16597745"/>
          <a:ext cx="1198822"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380999</xdr:colOff>
      <xdr:row>99</xdr:row>
      <xdr:rowOff>0</xdr:rowOff>
    </xdr:from>
    <xdr:ext cx="1205345" cy="685801"/>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7391399" y="20816455"/>
          <a:ext cx="120534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95250</xdr:colOff>
      <xdr:row>41</xdr:row>
      <xdr:rowOff>95250</xdr:rowOff>
    </xdr:from>
    <xdr:to>
      <xdr:col>14</xdr:col>
      <xdr:colOff>600075</xdr:colOff>
      <xdr:row>55</xdr:row>
      <xdr:rowOff>76200</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6191250" y="8782050"/>
          <a:ext cx="2943225" cy="264795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104775</xdr:colOff>
      <xdr:row>64</xdr:row>
      <xdr:rowOff>85725</xdr:rowOff>
    </xdr:from>
    <xdr:to>
      <xdr:col>15</xdr:col>
      <xdr:colOff>0</xdr:colOff>
      <xdr:row>75</xdr:row>
      <xdr:rowOff>95250</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6200775" y="13344525"/>
          <a:ext cx="2943225" cy="210502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66675</xdr:colOff>
      <xdr:row>83</xdr:row>
      <xdr:rowOff>114301</xdr:rowOff>
    </xdr:from>
    <xdr:to>
      <xdr:col>15</xdr:col>
      <xdr:colOff>9525</xdr:colOff>
      <xdr:row>95</xdr:row>
      <xdr:rowOff>114301</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6162675" y="16992601"/>
          <a:ext cx="2990850" cy="228600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85724</xdr:colOff>
      <xdr:row>104</xdr:row>
      <xdr:rowOff>95251</xdr:rowOff>
    </xdr:from>
    <xdr:to>
      <xdr:col>15</xdr:col>
      <xdr:colOff>0</xdr:colOff>
      <xdr:row>120</xdr:row>
      <xdr:rowOff>114301</xdr:rowOff>
    </xdr:to>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6181724" y="20974051"/>
          <a:ext cx="2962276" cy="306705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0</xdr:col>
      <xdr:colOff>0</xdr:colOff>
      <xdr:row>122</xdr:row>
      <xdr:rowOff>57150</xdr:rowOff>
    </xdr:from>
    <xdr:to>
      <xdr:col>10</xdr:col>
      <xdr:colOff>0</xdr:colOff>
      <xdr:row>145</xdr:row>
      <xdr:rowOff>85725</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0" y="24364950"/>
          <a:ext cx="6096000" cy="44100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3.5</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ammunition stored in a safe manner?</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Is the packaging and any subsequent palletisation configuration of the items stacked to ensure safe storage, handling and transportation? </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Are all ammunition boxes and any associated packaging that are damaged, separated from other ammunition and awaiting inspection by a competent person?</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c. Are all packaged and unpackaged items, dry, clean and serviceable before being placed in storage?</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d. Are all pallets and loose packages stacked so that identification markings can be easily seen and identified without moving the ammunition packaging?</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e. Are the spaces between ammunition stacks wide enough to permit easy extraction of single packages or pallets, using mechanical handling equipment (MHE) if necessary, and to permit the checking of package markings?</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f. Although stacking heights may vary, are stacks within the ESH stable?</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Ammunition is not stored in a safe manner.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Ammunition stored does not comply with guidelines in IATG.</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Major reorganisation of the storage is required to ensure safety.</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Ammunition is stored safely but with minor re-org required.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Ammunition is stored Safely and fully compliant with IATGs.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endParaRPr lang="en-GB" sz="1100"/>
        </a:p>
      </xdr:txBody>
    </xdr:sp>
    <xdr:clientData/>
  </xdr:twoCellAnchor>
  <xdr:oneCellAnchor>
    <xdr:from>
      <xdr:col>11</xdr:col>
      <xdr:colOff>354964</xdr:colOff>
      <xdr:row>122</xdr:row>
      <xdr:rowOff>88265</xdr:rowOff>
    </xdr:from>
    <xdr:ext cx="1210599" cy="685801"/>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7365364" y="25525210"/>
          <a:ext cx="1210599"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76200</xdr:colOff>
      <xdr:row>129</xdr:row>
      <xdr:rowOff>95250</xdr:rowOff>
    </xdr:from>
    <xdr:to>
      <xdr:col>14</xdr:col>
      <xdr:colOff>600076</xdr:colOff>
      <xdr:row>145</xdr:row>
      <xdr:rowOff>104775</xdr:rowOff>
    </xdr:to>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6172200" y="25736550"/>
          <a:ext cx="2962276" cy="305752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17</xdr:col>
      <xdr:colOff>1868</xdr:colOff>
      <xdr:row>0</xdr:row>
      <xdr:rowOff>742950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wsDr>
</file>

<file path=xl/drawings/drawing7.xml><?xml version="1.0" encoding="utf-8"?>
<xdr:wsDr xmlns:xdr="http://purl.oclc.org/ooxml/drawingml/spreadsheetDrawing" xmlns:a="http://purl.oclc.org/ooxml/drawingml/main">
  <xdr:twoCellAnchor>
    <xdr:from>
      <xdr:col>0</xdr:col>
      <xdr:colOff>0</xdr:colOff>
      <xdr:row>12</xdr:row>
      <xdr:rowOff>9525</xdr:rowOff>
    </xdr:from>
    <xdr:to>
      <xdr:col>15</xdr:col>
      <xdr:colOff>9524</xdr:colOff>
      <xdr:row>20</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0" y="2867025"/>
          <a:ext cx="9153524" cy="15144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Infrastructure - Building Construction and Maintenance</a:t>
          </a:r>
        </a:p>
        <a:p>
          <a:pPr marL="0" marR="0" lvl="0" indent="0" defTabSz="914400" eaLnBrk="1" fontAlgn="auto" latinLnBrk="0" hangingPunct="1">
            <a:lnSpc>
              <a:spcPct val="100%"/>
            </a:lnSpc>
            <a:spcBef>
              <a:spcPts val="0"/>
            </a:spcBef>
            <a:spcAft>
              <a:spcPts val="0"/>
            </a:spcAft>
            <a:buClrTx/>
            <a:buSzTx/>
            <a:buFontTx/>
            <a:buNone/>
            <a:tabLst/>
            <a:defRPr/>
          </a:pPr>
          <a:r>
            <a:rPr lang="en-GB" sz="1100"/>
            <a:t>Enter text in this area:</a:t>
          </a:r>
        </a:p>
        <a:p>
          <a:pPr marL="0" marR="0" lvl="0" indent="0" defTabSz="914400" eaLnBrk="1" fontAlgn="auto" latinLnBrk="0" hangingPunct="1">
            <a:lnSpc>
              <a:spcPct val="100%"/>
            </a:lnSpc>
            <a:spcBef>
              <a:spcPts val="0"/>
            </a:spcBef>
            <a:spcAft>
              <a:spcPts val="0"/>
            </a:spcAft>
            <a:buClrTx/>
            <a:buSzTx/>
            <a:buFontTx/>
            <a:buNone/>
            <a:tabLst/>
            <a:defRPr/>
          </a:pPr>
          <a:endParaRPr lang="en-GB" sz="1100"/>
        </a:p>
      </xdr:txBody>
    </xdr:sp>
    <xdr:clientData/>
  </xdr:twoCellAnchor>
  <xdr:twoCellAnchor editAs="oneCell">
    <xdr:from>
      <xdr:col>0</xdr:col>
      <xdr:colOff>609600</xdr:colOff>
      <xdr:row>2</xdr:row>
      <xdr:rowOff>190500</xdr:rowOff>
    </xdr:from>
    <xdr:to>
      <xdr:col>5</xdr:col>
      <xdr:colOff>584200</xdr:colOff>
      <xdr:row>9</xdr:row>
      <xdr:rowOff>76200</xdr:rowOff>
    </xdr:to>
    <xdr:sp macro="" textlink="">
      <xdr:nvSpPr>
        <xdr:cNvPr id="41985" name="Group Box 1">
          <a:extLst>
            <a:ext uri="{63B3BB69-23CF-44E3-9099-C40C66FF867C}">
              <a14:compatExt xmlns:a14="http://schemas.microsoft.com/office/drawing/2010/main" spid="_x0000_s41985"/>
            </a:ext>
            <a:ext uri="{FF2B5EF4-FFF2-40B4-BE49-F238E27FC236}">
              <a16:creationId xmlns:a16="http://schemas.microsoft.com/office/drawing/2014/main" id="{00000000-0008-0000-0600-000001A40000}"/>
            </a:ext>
          </a:extLst>
        </xdr:cNvPr>
        <xdr:cNvSpPr/>
      </xdr:nvSpPr>
      <xdr:spPr bwMode="auto">
        <a:xfrm>
          <a:off x="0" y="0"/>
          <a:ext cx="0" cy="0"/>
        </a:xfrm>
        <a:prstGeom prst="rect">
          <a:avLst/>
        </a:prstGeom>
        <a:noFill/>
        <a:ln w="9525">
          <a:miter lim="800%"/>
          <a:headEnd/>
          <a:tailEnd/>
        </a:ln>
        <a:extLst>
          <a:ext uri="{909E8E84-426E-40DD-AFC4-6F175D3DCCD1}">
            <a14:hiddenFill xmlns:a14="http://schemas.microsoft.com/office/drawing/2010/main">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Segoe UI"/>
              <a:cs typeface="Segoe UI"/>
            </a:rPr>
            <a:t>Assessed Maturity Level</a:t>
          </a:r>
        </a:p>
      </xdr:txBody>
    </xdr:sp>
    <xdr:clientData/>
  </xdr:twoCellAnchor>
  <xdr:twoCellAnchor editAs="oneCell">
    <xdr:from>
      <xdr:col>1</xdr:col>
      <xdr:colOff>76200</xdr:colOff>
      <xdr:row>3</xdr:row>
      <xdr:rowOff>152400</xdr:rowOff>
    </xdr:from>
    <xdr:to>
      <xdr:col>7</xdr:col>
      <xdr:colOff>76200</xdr:colOff>
      <xdr:row>4</xdr:row>
      <xdr:rowOff>127000</xdr:rowOff>
    </xdr:to>
    <xdr:sp macro="" textlink="">
      <xdr:nvSpPr>
        <xdr:cNvPr id="41986" name="Option Button 2">
          <a:extLst>
            <a:ext uri="{63B3BB69-23CF-44E3-9099-C40C66FF867C}">
              <a14:compatExt xmlns:a14="http://schemas.microsoft.com/office/drawing/2010/main" spid="_x0000_s41986"/>
            </a:ext>
            <a:ext uri="{FF2B5EF4-FFF2-40B4-BE49-F238E27FC236}">
              <a16:creationId xmlns:a16="http://schemas.microsoft.com/office/drawing/2014/main" id="{00000000-0008-0000-0600-000002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1 - Initial</a:t>
          </a:r>
        </a:p>
      </xdr:txBody>
    </xdr:sp>
    <xdr:clientData/>
  </xdr:twoCellAnchor>
  <xdr:twoCellAnchor editAs="oneCell">
    <xdr:from>
      <xdr:col>1</xdr:col>
      <xdr:colOff>76200</xdr:colOff>
      <xdr:row>4</xdr:row>
      <xdr:rowOff>190500</xdr:rowOff>
    </xdr:from>
    <xdr:to>
      <xdr:col>7</xdr:col>
      <xdr:colOff>101600</xdr:colOff>
      <xdr:row>5</xdr:row>
      <xdr:rowOff>165100</xdr:rowOff>
    </xdr:to>
    <xdr:sp macro="" textlink="">
      <xdr:nvSpPr>
        <xdr:cNvPr id="41987" name="Option Button 3">
          <a:extLst>
            <a:ext uri="{63B3BB69-23CF-44E3-9099-C40C66FF867C}">
              <a14:compatExt xmlns:a14="http://schemas.microsoft.com/office/drawing/2010/main" spid="_x0000_s41987"/>
            </a:ext>
            <a:ext uri="{FF2B5EF4-FFF2-40B4-BE49-F238E27FC236}">
              <a16:creationId xmlns:a16="http://schemas.microsoft.com/office/drawing/2014/main" id="{00000000-0008-0000-0600-000003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2 - Developing</a:t>
          </a:r>
        </a:p>
      </xdr:txBody>
    </xdr:sp>
    <xdr:clientData/>
  </xdr:twoCellAnchor>
  <xdr:twoCellAnchor editAs="oneCell">
    <xdr:from>
      <xdr:col>1</xdr:col>
      <xdr:colOff>76200</xdr:colOff>
      <xdr:row>6</xdr:row>
      <xdr:rowOff>38100</xdr:rowOff>
    </xdr:from>
    <xdr:to>
      <xdr:col>7</xdr:col>
      <xdr:colOff>533400</xdr:colOff>
      <xdr:row>7</xdr:row>
      <xdr:rowOff>12700</xdr:rowOff>
    </xdr:to>
    <xdr:sp macro="" textlink="">
      <xdr:nvSpPr>
        <xdr:cNvPr id="41988" name="Option Button 4">
          <a:extLst>
            <a:ext uri="{63B3BB69-23CF-44E3-9099-C40C66FF867C}">
              <a14:compatExt xmlns:a14="http://schemas.microsoft.com/office/drawing/2010/main" spid="_x0000_s41988"/>
            </a:ext>
            <a:ext uri="{FF2B5EF4-FFF2-40B4-BE49-F238E27FC236}">
              <a16:creationId xmlns:a16="http://schemas.microsoft.com/office/drawing/2014/main" id="{00000000-0008-0000-0600-000004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3 - Defined</a:t>
          </a:r>
        </a:p>
      </xdr:txBody>
    </xdr:sp>
    <xdr:clientData/>
  </xdr:twoCellAnchor>
  <xdr:twoCellAnchor editAs="oneCell">
    <xdr:from>
      <xdr:col>1</xdr:col>
      <xdr:colOff>76200</xdr:colOff>
      <xdr:row>7</xdr:row>
      <xdr:rowOff>76200</xdr:rowOff>
    </xdr:from>
    <xdr:to>
      <xdr:col>7</xdr:col>
      <xdr:colOff>571500</xdr:colOff>
      <xdr:row>8</xdr:row>
      <xdr:rowOff>63500</xdr:rowOff>
    </xdr:to>
    <xdr:sp macro="" textlink="">
      <xdr:nvSpPr>
        <xdr:cNvPr id="41989" name="Option Button 5">
          <a:extLst>
            <a:ext uri="{63B3BB69-23CF-44E3-9099-C40C66FF867C}">
              <a14:compatExt xmlns:a14="http://schemas.microsoft.com/office/drawing/2010/main" spid="_x0000_s41989"/>
            </a:ext>
            <a:ext uri="{FF2B5EF4-FFF2-40B4-BE49-F238E27FC236}">
              <a16:creationId xmlns:a16="http://schemas.microsoft.com/office/drawing/2014/main" id="{00000000-0008-0000-0600-000005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4 - Managed</a:t>
          </a:r>
        </a:p>
      </xdr:txBody>
    </xdr:sp>
    <xdr:clientData/>
  </xdr:twoCellAnchor>
  <xdr:twoCellAnchor editAs="oneCell">
    <xdr:from>
      <xdr:col>1</xdr:col>
      <xdr:colOff>76200</xdr:colOff>
      <xdr:row>8</xdr:row>
      <xdr:rowOff>114300</xdr:rowOff>
    </xdr:from>
    <xdr:to>
      <xdr:col>7</xdr:col>
      <xdr:colOff>571500</xdr:colOff>
      <xdr:row>9</xdr:row>
      <xdr:rowOff>139700</xdr:rowOff>
    </xdr:to>
    <xdr:sp macro="" textlink="">
      <xdr:nvSpPr>
        <xdr:cNvPr id="41990" name="Option Button 6">
          <a:extLst>
            <a:ext uri="{63B3BB69-23CF-44E3-9099-C40C66FF867C}">
              <a14:compatExt xmlns:a14="http://schemas.microsoft.com/office/drawing/2010/main" spid="_x0000_s41990"/>
            </a:ext>
            <a:ext uri="{FF2B5EF4-FFF2-40B4-BE49-F238E27FC236}">
              <a16:creationId xmlns:a16="http://schemas.microsoft.com/office/drawing/2014/main" id="{00000000-0008-0000-0600-000006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5 - Optimizing</a:t>
          </a:r>
        </a:p>
      </xdr:txBody>
    </xdr:sp>
    <xdr:clientData/>
  </xdr:twoCellAnchor>
  <xdr:twoCellAnchor>
    <xdr:from>
      <xdr:col>0</xdr:col>
      <xdr:colOff>0</xdr:colOff>
      <xdr:row>21</xdr:row>
      <xdr:rowOff>9524</xdr:rowOff>
    </xdr:from>
    <xdr:to>
      <xdr:col>15</xdr:col>
      <xdr:colOff>0</xdr:colOff>
      <xdr:row>30</xdr:row>
      <xdr:rowOff>38100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0" y="5210174"/>
          <a:ext cx="9144000" cy="1828801"/>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Introduction</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r>
            <a:rPr lang="en-GB" sz="1200">
              <a:solidFill>
                <a:schemeClr val="dk1"/>
              </a:solidFill>
              <a:effectLst/>
              <a:latin typeface="+mn-lt"/>
              <a:ea typeface="+mn-ea"/>
              <a:cs typeface="+mn-cs"/>
            </a:rPr>
            <a:t>ESH and any blast and fragment mitigation structures such as blast walls, barricades and earth covering should be purpose-built to approved design specifications and follow guideline laid down in IATG 05.20.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Similarly, electrical and other utilities should be constructed to their own set of specifications. Should there be any deterioration of an ESH, then logically there will follow an increase in the hazards to the explosives stored in that ESH. Additionally, the ESH will also pose a greater hazard to personnel and property at an Expsoed Site (ES). Should any structural deterioration occur, the</a:t>
          </a:r>
          <a:r>
            <a:rPr lang="en-GB" sz="1200" baseline="0%">
              <a:solidFill>
                <a:schemeClr val="dk1"/>
              </a:solidFill>
              <a:effectLst/>
              <a:latin typeface="+mn-lt"/>
              <a:ea typeface="+mn-ea"/>
              <a:cs typeface="+mn-cs"/>
            </a:rPr>
            <a:t> ELL</a:t>
          </a:r>
          <a:r>
            <a:rPr lang="en-GB" sz="1200">
              <a:solidFill>
                <a:schemeClr val="dk1"/>
              </a:solidFill>
              <a:effectLst/>
              <a:latin typeface="+mn-lt"/>
              <a:ea typeface="+mn-ea"/>
              <a:cs typeface="+mn-cs"/>
            </a:rPr>
            <a:t> may need to be modified to reduce the limits of the ELL, or, possibly, suspend or totally withdraw ammunition stockpiles. </a:t>
          </a:r>
        </a:p>
        <a:p>
          <a:r>
            <a:rPr lang="en-GB" sz="1200">
              <a:solidFill>
                <a:schemeClr val="dk1"/>
              </a:solidFill>
              <a:effectLst/>
              <a:latin typeface="+mn-lt"/>
              <a:ea typeface="+mn-ea"/>
              <a:cs typeface="+mn-cs"/>
            </a:rPr>
            <a:t>	</a:t>
          </a:r>
        </a:p>
      </xdr:txBody>
    </xdr:sp>
    <xdr:clientData/>
  </xdr:twoCellAnchor>
  <xdr:twoCellAnchor>
    <xdr:from>
      <xdr:col>0</xdr:col>
      <xdr:colOff>0</xdr:colOff>
      <xdr:row>30</xdr:row>
      <xdr:rowOff>57150</xdr:rowOff>
    </xdr:from>
    <xdr:to>
      <xdr:col>10</xdr:col>
      <xdr:colOff>0</xdr:colOff>
      <xdr:row>56</xdr:row>
      <xdr:rowOff>104776</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0" y="6657975"/>
          <a:ext cx="6096000" cy="5381626"/>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4.1</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Is the ESH built to an approved standard? </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Have all proposals for Works Services which could affect explosives limits been reported to the local Technical Explosives Authority?</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Does the unit maintain a list of outstanding Works Services related to the ammunition storage site and is progress being made with their implementation?</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Does the fabric of the building appear to be in good condition, free from damp, window and doors compliant with principles laid down in IATG 05.20?</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d.</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Are there traverses or barricades in use and are they compliant with IATG 05.30 and 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e.</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Does the ESH have a Lightning Protection System fitted and is it in compliance with IATG 05.40, inspected by the appropriate authorities and 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f.</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Are the ESH electrical installations at the approved standard required for the nature of the ammunition stored?</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Immediate action is required to relocate ammunition stock from ESH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Serious failings of the management of the maintenance of the ESH have resulted 	in them being unfit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There are some significant failings with the management of the maintenance of 	the ESH infrastructure, but the ESH is deemed 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There are some minor faults with the management of the maintenance of the 	ESH infrastructure, but the ESH is deemed 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 management of the maintenance of the ESH infrastructure is carried out to 	the mandatory specifications and the ESH is fit for purpose.</a:t>
          </a:r>
          <a:endParaRPr lang="en-GB" sz="1100"/>
        </a:p>
      </xdr:txBody>
    </xdr:sp>
    <xdr:clientData/>
  </xdr:twoCellAnchor>
  <xdr:twoCellAnchor>
    <xdr:from>
      <xdr:col>0</xdr:col>
      <xdr:colOff>0</xdr:colOff>
      <xdr:row>78</xdr:row>
      <xdr:rowOff>133350</xdr:rowOff>
    </xdr:from>
    <xdr:to>
      <xdr:col>9</xdr:col>
      <xdr:colOff>600075</xdr:colOff>
      <xdr:row>97</xdr:row>
      <xdr:rowOff>142876</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0" y="13020675"/>
          <a:ext cx="6086475" cy="3629026"/>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4.3</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the ESH fitted with a lightning protection system (LPS) to an appropriate standard</a:t>
          </a:r>
          <a:r>
            <a:rPr lang="en-GB" sz="1200" b="0" baseline="0%">
              <a:solidFill>
                <a:schemeClr val="dk1"/>
              </a:solidFill>
              <a:effectLst/>
              <a:latin typeface="+mn-lt"/>
              <a:ea typeface="+mn-ea"/>
              <a:cs typeface="+mn-cs"/>
            </a:rPr>
            <a:t>?</a:t>
          </a:r>
        </a:p>
        <a:p>
          <a:pPr marL="0" marR="0" lvl="0" indent="0" algn="l"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algn="l"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 </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Has a risk assessment of the likelihood and consequence of thunderstorms affecting the ASA been conducted?</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Is a lightning protection installed on the ESH? </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c.  Are regular inspections of the ESH lightning protection system conducted?</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d.  Are there procedures for action in the event of a thunderstorm warning?</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e.  Are the lightning protection systems maintained and do they appear to be in good condition?</a:t>
          </a:r>
        </a:p>
        <a:p>
          <a:pPr marL="0" marR="0" lvl="0" indent="0" algn="l"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algn="l"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LPS is not fitted to the ESH.</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LPS</a:t>
          </a:r>
          <a:r>
            <a:rPr lang="en-GB" sz="1200" b="0" baseline="0%">
              <a:solidFill>
                <a:schemeClr val="dk1"/>
              </a:solidFill>
              <a:effectLst/>
              <a:latin typeface="+mn-lt"/>
              <a:ea typeface="+mn-ea"/>
              <a:cs typeface="+mn-cs"/>
            </a:rPr>
            <a:t> is fitted but does not work as designed.</a:t>
          </a:r>
          <a:endParaRPr lang="en-GB" sz="1200" b="0">
            <a:solidFill>
              <a:schemeClr val="dk1"/>
            </a:solidFill>
            <a:effectLst/>
            <a:latin typeface="+mn-lt"/>
            <a:ea typeface="+mn-ea"/>
            <a:cs typeface="+mn-cs"/>
          </a:endParaRPr>
        </a:p>
        <a:p>
          <a:pPr marL="0" marR="0" lvl="0" indent="0" algn="l"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LPS is fitted to the ESH but has not</a:t>
          </a:r>
          <a:r>
            <a:rPr lang="en-GB" sz="1200" b="0" baseline="0%">
              <a:solidFill>
                <a:schemeClr val="dk1"/>
              </a:solidFill>
              <a:effectLst/>
              <a:latin typeface="+mn-lt"/>
              <a:ea typeface="+mn-ea"/>
              <a:cs typeface="+mn-cs"/>
            </a:rPr>
            <a:t> been tested or is tested irregularly.</a:t>
          </a:r>
          <a:endParaRPr lang="en-GB" sz="1200" b="0">
            <a:solidFill>
              <a:schemeClr val="dk1"/>
            </a:solidFill>
            <a:effectLst/>
            <a:latin typeface="+mn-lt"/>
            <a:ea typeface="+mn-ea"/>
            <a:cs typeface="+mn-cs"/>
          </a:endParaRPr>
        </a:p>
        <a:p>
          <a:pPr marL="0" marR="0" lvl="0" indent="0" algn="l"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LPS</a:t>
          </a:r>
          <a:r>
            <a:rPr lang="en-GB" sz="1200" b="0" baseline="0%">
              <a:solidFill>
                <a:schemeClr val="dk1"/>
              </a:solidFill>
              <a:effectLst/>
              <a:latin typeface="+mn-lt"/>
              <a:ea typeface="+mn-ea"/>
              <a:cs typeface="+mn-cs"/>
            </a:rPr>
            <a:t> is fitted  but only </a:t>
          </a:r>
          <a:r>
            <a:rPr lang="en-GB" sz="1200" b="0">
              <a:solidFill>
                <a:schemeClr val="dk1"/>
              </a:solidFill>
              <a:effectLst/>
              <a:latin typeface="+mn-lt"/>
              <a:ea typeface="+mn-ea"/>
              <a:cs typeface="+mn-cs"/>
            </a:rPr>
            <a:t>inspected on a when necessary or needed basis.</a:t>
          </a:r>
        </a:p>
        <a:p>
          <a:pPr marL="0" marR="0" lvl="0" indent="0" algn="l"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LPS are fitted and are tested on a regular basis.</a:t>
          </a:r>
          <a:endParaRPr lang="en-GB" sz="1200"/>
        </a:p>
      </xdr:txBody>
    </xdr:sp>
    <xdr:clientData/>
  </xdr:twoCellAnchor>
  <xdr:twoCellAnchor>
    <xdr:from>
      <xdr:col>0</xdr:col>
      <xdr:colOff>0</xdr:colOff>
      <xdr:row>99</xdr:row>
      <xdr:rowOff>152401</xdr:rowOff>
    </xdr:from>
    <xdr:to>
      <xdr:col>10</xdr:col>
      <xdr:colOff>0</xdr:colOff>
      <xdr:row>127</xdr:row>
      <xdr:rowOff>114301</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0" y="17040226"/>
          <a:ext cx="6096000" cy="567690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4.4</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Are electrical systems in the ESH built to an appropriate standard and inspected? </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Is the electrical installation of the approved standard required for the nature of ammunition stored?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  Is the electrical standard of the ESH prominently displayed adjacent to the entrance?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  Are all master switches supplying electricity to the ESH positioned outside the building in close proximity to each other and their purpose clearly marked?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  Are indicator lights fitted and do they identify all the circuits within the building?</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  Where fitted, do overhead electrical supply cables terminate at least 15m from the ESH that they are serving?</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g.  If fitted, is the intruder detection alarm (if fitted) to the correct enclosure standard?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h.  Is the intruder detection alarm (if fitted) properly maintained in accordance with the manufacturer’s instructions?</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Installed electrical systems in the ESH are not compliant with IATG and are 	demonstrably unsafe.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There is considerable uncertainty over the specification and safety of installed 	electrical systems 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Electrical systems in the ESH  are generally fit for purpose but there may be 	significant areas of nonadherence to standards defined in IATG.</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Installed electrical systems are compliant with the IATG but are not inspected at 	periodic intervals.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Installed electrical systems are compliant with the IATG and are inspected at 	periodic intervals.</a:t>
          </a:r>
          <a:endParaRPr lang="en-GB" sz="1100"/>
        </a:p>
      </xdr:txBody>
    </xdr:sp>
    <xdr:clientData/>
  </xdr:twoCellAnchor>
  <xdr:oneCellAnchor>
    <xdr:from>
      <xdr:col>11</xdr:col>
      <xdr:colOff>332104</xdr:colOff>
      <xdr:row>35</xdr:row>
      <xdr:rowOff>12065</xdr:rowOff>
    </xdr:from>
    <xdr:ext cx="1199515" cy="685801"/>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7372984" y="7952105"/>
          <a:ext cx="119951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327660</xdr:colOff>
      <xdr:row>78</xdr:row>
      <xdr:rowOff>179705</xdr:rowOff>
    </xdr:from>
    <xdr:ext cx="1188720" cy="685801"/>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7368540" y="16638905"/>
          <a:ext cx="118872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370204</xdr:colOff>
      <xdr:row>101</xdr:row>
      <xdr:rowOff>179705</xdr:rowOff>
    </xdr:from>
    <xdr:ext cx="1184275" cy="685801"/>
    <xdr:sp macro="" textlink="">
      <xdr:nvSpPr>
        <xdr:cNvPr id="36" name="TextBox 35">
          <a:extLst>
            <a:ext uri="{FF2B5EF4-FFF2-40B4-BE49-F238E27FC236}">
              <a16:creationId xmlns:a16="http://schemas.microsoft.com/office/drawing/2014/main" id="{00000000-0008-0000-0600-000024000000}"/>
            </a:ext>
          </a:extLst>
        </xdr:cNvPr>
        <xdr:cNvSpPr txBox="1"/>
      </xdr:nvSpPr>
      <xdr:spPr>
        <a:xfrm>
          <a:off x="7411084" y="21195665"/>
          <a:ext cx="118427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95250</xdr:colOff>
      <xdr:row>42</xdr:row>
      <xdr:rowOff>1</xdr:rowOff>
    </xdr:from>
    <xdr:to>
      <xdr:col>14</xdr:col>
      <xdr:colOff>600075</xdr:colOff>
      <xdr:row>56</xdr:row>
      <xdr:rowOff>114301</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6191250" y="8886826"/>
          <a:ext cx="2943225" cy="316230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104775</xdr:colOff>
      <xdr:row>85</xdr:row>
      <xdr:rowOff>9526</xdr:rowOff>
    </xdr:from>
    <xdr:to>
      <xdr:col>15</xdr:col>
      <xdr:colOff>0</xdr:colOff>
      <xdr:row>97</xdr:row>
      <xdr:rowOff>142876</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6200775" y="14230351"/>
          <a:ext cx="2943225" cy="241935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66675</xdr:colOff>
      <xdr:row>109</xdr:row>
      <xdr:rowOff>19051</xdr:rowOff>
    </xdr:from>
    <xdr:to>
      <xdr:col>15</xdr:col>
      <xdr:colOff>9525</xdr:colOff>
      <xdr:row>127</xdr:row>
      <xdr:rowOff>114301</xdr:rowOff>
    </xdr:to>
    <xdr:sp macro="" textlink="">
      <xdr:nvSpPr>
        <xdr:cNvPr id="48" name="TextBox 47">
          <a:extLst>
            <a:ext uri="{FF2B5EF4-FFF2-40B4-BE49-F238E27FC236}">
              <a16:creationId xmlns:a16="http://schemas.microsoft.com/office/drawing/2014/main" id="{00000000-0008-0000-0600-000030000000}"/>
            </a:ext>
          </a:extLst>
        </xdr:cNvPr>
        <xdr:cNvSpPr txBox="1"/>
      </xdr:nvSpPr>
      <xdr:spPr>
        <a:xfrm>
          <a:off x="6162675" y="18811876"/>
          <a:ext cx="2990850" cy="390525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17</xdr:col>
      <xdr:colOff>1868</xdr:colOff>
      <xdr:row>0</xdr:row>
      <xdr:rowOff>742950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twoCellAnchor>
    <xdr:from>
      <xdr:col>0</xdr:col>
      <xdr:colOff>0</xdr:colOff>
      <xdr:row>57</xdr:row>
      <xdr:rowOff>9525</xdr:rowOff>
    </xdr:from>
    <xdr:to>
      <xdr:col>9</xdr:col>
      <xdr:colOff>600075</xdr:colOff>
      <xdr:row>76</xdr:row>
      <xdr:rowOff>76200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0" y="12134850"/>
          <a:ext cx="6086475" cy="42576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4.2</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100" b="1">
              <a:solidFill>
                <a:schemeClr val="dk1"/>
              </a:solidFill>
              <a:effectLst/>
              <a:latin typeface="+mn-lt"/>
              <a:ea typeface="+mn-ea"/>
              <a:cs typeface="+mn-cs"/>
            </a:rPr>
            <a:t>Is</a:t>
          </a:r>
          <a:r>
            <a:rPr lang="en-GB" sz="1100" b="1" baseline="0%">
              <a:solidFill>
                <a:schemeClr val="dk1"/>
              </a:solidFill>
              <a:effectLst/>
              <a:latin typeface="+mn-lt"/>
              <a:ea typeface="+mn-ea"/>
              <a:cs typeface="+mn-cs"/>
            </a:rPr>
            <a:t> the ESH</a:t>
          </a:r>
          <a:r>
            <a:rPr lang="en-GB" sz="1100" b="1">
              <a:solidFill>
                <a:schemeClr val="dk1"/>
              </a:solidFill>
              <a:effectLst/>
              <a:latin typeface="+mn-lt"/>
              <a:ea typeface="+mn-ea"/>
              <a:cs typeface="+mn-cs"/>
            </a:rPr>
            <a:t> maintained to</a:t>
          </a:r>
          <a:r>
            <a:rPr lang="en-GB" sz="1100" b="1" baseline="0%">
              <a:solidFill>
                <a:schemeClr val="dk1"/>
              </a:solidFill>
              <a:effectLst/>
              <a:latin typeface="+mn-lt"/>
              <a:ea typeface="+mn-ea"/>
              <a:cs typeface="+mn-cs"/>
            </a:rPr>
            <a:t> a</a:t>
          </a:r>
          <a:r>
            <a:rPr lang="en-GB" sz="1100" b="1">
              <a:solidFill>
                <a:schemeClr val="dk1"/>
              </a:solidFill>
              <a:effectLst/>
              <a:latin typeface="+mn-lt"/>
              <a:ea typeface="+mn-ea"/>
              <a:cs typeface="+mn-cs"/>
            </a:rPr>
            <a:t> good condition so as to protect the ammunition stored within from the weather and climatic effects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Have all proposals for Works Services which could affect explosives limits been reported to the local Technical Explosives Authority?</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Are the ESH electrical installations at the approved standard required for the nature of the ammunition stored and are they inspected and maintained correctly in accordance with guidelines in IATG 05.40?</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Immediate action is required to relocate ammunition stock from ESH.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Serious failings of the management of the maintenance of the ESH have resulted 	in the ESH being unfit or</a:t>
          </a:r>
          <a:r>
            <a:rPr lang="en-GB" sz="1200" b="0" baseline="0%">
              <a:solidFill>
                <a:schemeClr val="dk1"/>
              </a:solidFill>
              <a:effectLst/>
              <a:latin typeface="+mn-lt"/>
              <a:ea typeface="+mn-ea"/>
              <a:cs typeface="+mn-cs"/>
            </a:rPr>
            <a:t> unsafe for the storage of ammunition.</a:t>
          </a: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There are some significant failings with the management of the maintenance of the ESH 	infrastructure, but the ESH is deemed 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There are some minor faults with the management of the maintenance of the 	ESH infrastructure, but the ESH is deemed 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 management of the maintenance of the ESH infrastructure is carried out to 	the required standard.</a:t>
          </a:r>
          <a:endParaRPr lang="en-GB" sz="1200"/>
        </a:p>
      </xdr:txBody>
    </xdr:sp>
    <xdr:clientData/>
  </xdr:twoCellAnchor>
  <xdr:oneCellAnchor>
    <xdr:from>
      <xdr:col>11</xdr:col>
      <xdr:colOff>342900</xdr:colOff>
      <xdr:row>58</xdr:row>
      <xdr:rowOff>175260</xdr:rowOff>
    </xdr:from>
    <xdr:ext cx="1219200" cy="685801"/>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7383780" y="12672060"/>
          <a:ext cx="121920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104775</xdr:colOff>
      <xdr:row>64</xdr:row>
      <xdr:rowOff>180975</xdr:rowOff>
    </xdr:from>
    <xdr:to>
      <xdr:col>15</xdr:col>
      <xdr:colOff>0</xdr:colOff>
      <xdr:row>76</xdr:row>
      <xdr:rowOff>95250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6200775" y="13258800"/>
          <a:ext cx="2943225" cy="22002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wsDr>
</file>

<file path=xl/drawings/drawing8.xml><?xml version="1.0" encoding="utf-8"?>
<xdr:wsDr xmlns:xdr="http://purl.oclc.org/ooxml/drawingml/spreadsheetDrawing" xmlns:a="http://purl.oclc.org/ooxml/drawingml/main">
  <xdr:twoCellAnchor>
    <xdr:from>
      <xdr:col>0</xdr:col>
      <xdr:colOff>0</xdr:colOff>
      <xdr:row>12</xdr:row>
      <xdr:rowOff>9525</xdr:rowOff>
    </xdr:from>
    <xdr:to>
      <xdr:col>15</xdr:col>
      <xdr:colOff>9524</xdr:colOff>
      <xdr:row>20</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2867025"/>
          <a:ext cx="9153524" cy="15144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100" b="1">
              <a:solidFill>
                <a:schemeClr val="dk1"/>
              </a:solidFill>
              <a:effectLst/>
              <a:latin typeface="+mn-lt"/>
              <a:ea typeface="+mn-ea"/>
              <a:cs typeface="+mn-cs"/>
            </a:rPr>
            <a:t>Assessor</a:t>
          </a:r>
          <a:r>
            <a:rPr lang="en-GB" sz="1100" b="1" baseline="0%">
              <a:solidFill>
                <a:schemeClr val="dk1"/>
              </a:solidFill>
              <a:effectLst/>
              <a:latin typeface="+mn-lt"/>
              <a:ea typeface="+mn-ea"/>
              <a:cs typeface="+mn-cs"/>
            </a:rPr>
            <a:t> Key Comments - Safety and Control of the Explosive Storehouse</a:t>
          </a:r>
        </a:p>
        <a:p>
          <a:pPr marL="0" marR="0" lvl="0" indent="0" defTabSz="914400" eaLnBrk="1" fontAlgn="auto" latinLnBrk="0" hangingPunct="1">
            <a:lnSpc>
              <a:spcPct val="100%"/>
            </a:lnSpc>
            <a:spcBef>
              <a:spcPts val="0"/>
            </a:spcBef>
            <a:spcAft>
              <a:spcPts val="0"/>
            </a:spcAft>
            <a:buClrTx/>
            <a:buSzTx/>
            <a:buFontTx/>
            <a:buNone/>
            <a:tabLst/>
            <a:defRPr/>
          </a:pPr>
          <a:r>
            <a:rPr lang="en-GB" sz="1100"/>
            <a:t>Enter text in this area:</a:t>
          </a:r>
        </a:p>
        <a:p>
          <a:pPr marL="0" marR="0" lvl="0" indent="0" defTabSz="914400" eaLnBrk="1" fontAlgn="auto" latinLnBrk="0" hangingPunct="1">
            <a:lnSpc>
              <a:spcPct val="100%"/>
            </a:lnSpc>
            <a:spcBef>
              <a:spcPts val="0"/>
            </a:spcBef>
            <a:spcAft>
              <a:spcPts val="0"/>
            </a:spcAft>
            <a:buClrTx/>
            <a:buSzTx/>
            <a:buFontTx/>
            <a:buNone/>
            <a:tabLst/>
            <a:defRPr/>
          </a:pPr>
          <a:endParaRPr lang="en-GB" sz="1100"/>
        </a:p>
      </xdr:txBody>
    </xdr:sp>
    <xdr:clientData/>
  </xdr:twoCellAnchor>
  <xdr:twoCellAnchor editAs="oneCell">
    <xdr:from>
      <xdr:col>0</xdr:col>
      <xdr:colOff>609600</xdr:colOff>
      <xdr:row>2</xdr:row>
      <xdr:rowOff>190500</xdr:rowOff>
    </xdr:from>
    <xdr:to>
      <xdr:col>5</xdr:col>
      <xdr:colOff>584200</xdr:colOff>
      <xdr:row>9</xdr:row>
      <xdr:rowOff>152400</xdr:rowOff>
    </xdr:to>
    <xdr:sp macro="" textlink="">
      <xdr:nvSpPr>
        <xdr:cNvPr id="50177" name="Group Box 1">
          <a:extLst>
            <a:ext uri="{63B3BB69-23CF-44E3-9099-C40C66FF867C}">
              <a14:compatExt xmlns:a14="http://schemas.microsoft.com/office/drawing/2010/main" spid="_x0000_s50177"/>
            </a:ext>
            <a:ext uri="{FF2B5EF4-FFF2-40B4-BE49-F238E27FC236}">
              <a16:creationId xmlns:a16="http://schemas.microsoft.com/office/drawing/2014/main" id="{00000000-0008-0000-0700-000001C40000}"/>
            </a:ext>
          </a:extLst>
        </xdr:cNvPr>
        <xdr:cNvSpPr/>
      </xdr:nvSpPr>
      <xdr:spPr bwMode="auto">
        <a:xfrm>
          <a:off x="0" y="0"/>
          <a:ext cx="0" cy="0"/>
        </a:xfrm>
        <a:prstGeom prst="rect">
          <a:avLst/>
        </a:prstGeom>
        <a:noFill/>
        <a:ln w="9525">
          <a:miter lim="800%"/>
          <a:headEnd/>
          <a:tailEnd/>
        </a:ln>
        <a:extLst>
          <a:ext uri="{909E8E84-426E-40DD-AFC4-6F175D3DCCD1}">
            <a14:hiddenFill xmlns:a14="http://schemas.microsoft.com/office/drawing/2010/main">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Segoe UI"/>
              <a:cs typeface="Segoe UI"/>
            </a:rPr>
            <a:t>Assessed Maturity Level</a:t>
          </a:r>
        </a:p>
      </xdr:txBody>
    </xdr:sp>
    <xdr:clientData/>
  </xdr:twoCellAnchor>
  <xdr:twoCellAnchor editAs="oneCell">
    <xdr:from>
      <xdr:col>1</xdr:col>
      <xdr:colOff>76200</xdr:colOff>
      <xdr:row>3</xdr:row>
      <xdr:rowOff>152400</xdr:rowOff>
    </xdr:from>
    <xdr:to>
      <xdr:col>7</xdr:col>
      <xdr:colOff>76200</xdr:colOff>
      <xdr:row>4</xdr:row>
      <xdr:rowOff>127000</xdr:rowOff>
    </xdr:to>
    <xdr:sp macro="" textlink="">
      <xdr:nvSpPr>
        <xdr:cNvPr id="50178" name="Option Button 2">
          <a:extLst>
            <a:ext uri="{63B3BB69-23CF-44E3-9099-C40C66FF867C}">
              <a14:compatExt xmlns:a14="http://schemas.microsoft.com/office/drawing/2010/main" spid="_x0000_s50178"/>
            </a:ext>
            <a:ext uri="{FF2B5EF4-FFF2-40B4-BE49-F238E27FC236}">
              <a16:creationId xmlns:a16="http://schemas.microsoft.com/office/drawing/2014/main" id="{00000000-0008-0000-0700-000002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1 - Initial</a:t>
          </a:r>
        </a:p>
      </xdr:txBody>
    </xdr:sp>
    <xdr:clientData/>
  </xdr:twoCellAnchor>
  <xdr:twoCellAnchor editAs="oneCell">
    <xdr:from>
      <xdr:col>1</xdr:col>
      <xdr:colOff>76200</xdr:colOff>
      <xdr:row>4</xdr:row>
      <xdr:rowOff>190500</xdr:rowOff>
    </xdr:from>
    <xdr:to>
      <xdr:col>7</xdr:col>
      <xdr:colOff>101600</xdr:colOff>
      <xdr:row>5</xdr:row>
      <xdr:rowOff>165100</xdr:rowOff>
    </xdr:to>
    <xdr:sp macro="" textlink="">
      <xdr:nvSpPr>
        <xdr:cNvPr id="50179" name="Option Button 3">
          <a:extLst>
            <a:ext uri="{63B3BB69-23CF-44E3-9099-C40C66FF867C}">
              <a14:compatExt xmlns:a14="http://schemas.microsoft.com/office/drawing/2010/main" spid="_x0000_s50179"/>
            </a:ext>
            <a:ext uri="{FF2B5EF4-FFF2-40B4-BE49-F238E27FC236}">
              <a16:creationId xmlns:a16="http://schemas.microsoft.com/office/drawing/2014/main" id="{00000000-0008-0000-0700-000003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2 - Developing</a:t>
          </a:r>
        </a:p>
      </xdr:txBody>
    </xdr:sp>
    <xdr:clientData/>
  </xdr:twoCellAnchor>
  <xdr:twoCellAnchor editAs="oneCell">
    <xdr:from>
      <xdr:col>1</xdr:col>
      <xdr:colOff>76200</xdr:colOff>
      <xdr:row>6</xdr:row>
      <xdr:rowOff>38100</xdr:rowOff>
    </xdr:from>
    <xdr:to>
      <xdr:col>7</xdr:col>
      <xdr:colOff>533400</xdr:colOff>
      <xdr:row>7</xdr:row>
      <xdr:rowOff>12700</xdr:rowOff>
    </xdr:to>
    <xdr:sp macro="" textlink="">
      <xdr:nvSpPr>
        <xdr:cNvPr id="50180" name="Option Button 4">
          <a:extLst>
            <a:ext uri="{63B3BB69-23CF-44E3-9099-C40C66FF867C}">
              <a14:compatExt xmlns:a14="http://schemas.microsoft.com/office/drawing/2010/main" spid="_x0000_s50180"/>
            </a:ext>
            <a:ext uri="{FF2B5EF4-FFF2-40B4-BE49-F238E27FC236}">
              <a16:creationId xmlns:a16="http://schemas.microsoft.com/office/drawing/2014/main" id="{00000000-0008-0000-0700-000004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3 - Defined</a:t>
          </a:r>
        </a:p>
      </xdr:txBody>
    </xdr:sp>
    <xdr:clientData/>
  </xdr:twoCellAnchor>
  <xdr:twoCellAnchor editAs="oneCell">
    <xdr:from>
      <xdr:col>1</xdr:col>
      <xdr:colOff>76200</xdr:colOff>
      <xdr:row>7</xdr:row>
      <xdr:rowOff>76200</xdr:rowOff>
    </xdr:from>
    <xdr:to>
      <xdr:col>7</xdr:col>
      <xdr:colOff>571500</xdr:colOff>
      <xdr:row>8</xdr:row>
      <xdr:rowOff>101600</xdr:rowOff>
    </xdr:to>
    <xdr:sp macro="" textlink="">
      <xdr:nvSpPr>
        <xdr:cNvPr id="50181" name="Option Button 5">
          <a:extLst>
            <a:ext uri="{63B3BB69-23CF-44E3-9099-C40C66FF867C}">
              <a14:compatExt xmlns:a14="http://schemas.microsoft.com/office/drawing/2010/main" spid="_x0000_s50181"/>
            </a:ext>
            <a:ext uri="{FF2B5EF4-FFF2-40B4-BE49-F238E27FC236}">
              <a16:creationId xmlns:a16="http://schemas.microsoft.com/office/drawing/2014/main" id="{00000000-0008-0000-0700-000005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4 - Managed</a:t>
          </a:r>
        </a:p>
      </xdr:txBody>
    </xdr:sp>
    <xdr:clientData/>
  </xdr:twoCellAnchor>
  <xdr:twoCellAnchor editAs="oneCell">
    <xdr:from>
      <xdr:col>1</xdr:col>
      <xdr:colOff>76200</xdr:colOff>
      <xdr:row>8</xdr:row>
      <xdr:rowOff>114300</xdr:rowOff>
    </xdr:from>
    <xdr:to>
      <xdr:col>7</xdr:col>
      <xdr:colOff>571500</xdr:colOff>
      <xdr:row>9</xdr:row>
      <xdr:rowOff>139700</xdr:rowOff>
    </xdr:to>
    <xdr:sp macro="" textlink="">
      <xdr:nvSpPr>
        <xdr:cNvPr id="50182" name="Option Button 6">
          <a:extLst>
            <a:ext uri="{63B3BB69-23CF-44E3-9099-C40C66FF867C}">
              <a14:compatExt xmlns:a14="http://schemas.microsoft.com/office/drawing/2010/main" spid="_x0000_s50182"/>
            </a:ext>
            <a:ext uri="{FF2B5EF4-FFF2-40B4-BE49-F238E27FC236}">
              <a16:creationId xmlns:a16="http://schemas.microsoft.com/office/drawing/2014/main" id="{00000000-0008-0000-0700-000006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5 - Optimizing</a:t>
          </a:r>
        </a:p>
      </xdr:txBody>
    </xdr:sp>
    <xdr:clientData/>
  </xdr:twoCellAnchor>
  <xdr:twoCellAnchor>
    <xdr:from>
      <xdr:col>0</xdr:col>
      <xdr:colOff>0</xdr:colOff>
      <xdr:row>21</xdr:row>
      <xdr:rowOff>9524</xdr:rowOff>
    </xdr:from>
    <xdr:to>
      <xdr:col>15</xdr:col>
      <xdr:colOff>0</xdr:colOff>
      <xdr:row>25</xdr:row>
      <xdr:rowOff>180975</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0" y="4895849"/>
          <a:ext cx="9144000" cy="933451"/>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100" b="1">
              <a:solidFill>
                <a:schemeClr val="dk1"/>
              </a:solidFill>
              <a:effectLst/>
              <a:latin typeface="+mn-lt"/>
              <a:ea typeface="+mn-ea"/>
              <a:cs typeface="+mn-cs"/>
            </a:rPr>
            <a:t>Introduction</a:t>
          </a:r>
        </a:p>
        <a:p>
          <a:pPr marL="0" marR="0" lvl="0" indent="0" defTabSz="914400" eaLnBrk="1" fontAlgn="auto" latinLnBrk="0" hangingPunct="1">
            <a:lnSpc>
              <a:spcPct val="100%"/>
            </a:lnSpc>
            <a:spcBef>
              <a:spcPts val="0"/>
            </a:spcBef>
            <a:spcAft>
              <a:spcPts val="0"/>
            </a:spcAft>
            <a:buClrTx/>
            <a:buSzTx/>
            <a:buFontTx/>
            <a:buNone/>
            <a:tabLst/>
            <a:defRPr/>
          </a:pPr>
          <a:endParaRPr lang="en-GB" sz="1100" b="0">
            <a:solidFill>
              <a:schemeClr val="dk1"/>
            </a:solidFill>
            <a:effectLst/>
            <a:latin typeface="+mn-lt"/>
            <a:ea typeface="+mn-ea"/>
            <a:cs typeface="+mn-cs"/>
          </a:endParaRPr>
        </a:p>
        <a:p>
          <a:r>
            <a:rPr lang="en-GB" sz="1100">
              <a:solidFill>
                <a:schemeClr val="dk1"/>
              </a:solidFill>
              <a:effectLst/>
              <a:latin typeface="+mn-lt"/>
              <a:ea typeface="+mn-ea"/>
              <a:cs typeface="+mn-cs"/>
            </a:rPr>
            <a:t>The ESH</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presents special hazards and these hazards must be uppermost in the minds of those responsible for their administration and of those who work in them. </a:t>
          </a:r>
        </a:p>
        <a:p>
          <a:endParaRPr lang="en-GB" sz="1100">
            <a:solidFill>
              <a:schemeClr val="dk1"/>
            </a:solidFill>
            <a:effectLst/>
            <a:latin typeface="+mn-lt"/>
            <a:ea typeface="+mn-ea"/>
            <a:cs typeface="+mn-cs"/>
          </a:endParaRPr>
        </a:p>
      </xdr:txBody>
    </xdr:sp>
    <xdr:clientData/>
  </xdr:twoCellAnchor>
  <xdr:twoCellAnchor>
    <xdr:from>
      <xdr:col>0</xdr:col>
      <xdr:colOff>0</xdr:colOff>
      <xdr:row>27</xdr:row>
      <xdr:rowOff>0</xdr:rowOff>
    </xdr:from>
    <xdr:to>
      <xdr:col>10</xdr:col>
      <xdr:colOff>0</xdr:colOff>
      <xdr:row>53</xdr:row>
      <xdr:rowOff>0</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0" y="7362825"/>
          <a:ext cx="6096000" cy="495300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5.1</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Are special storage conditions in place, and being complied with, for those natures that require them?</a:t>
          </a: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If White Phosphorus (WP) and Red Phosphorus ammunition is being stored, are weekly leak detector inspections made of the relevant ESH and are these inspections recorded in a register raised for the purpose?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  Are the required special tools, including first aid measures, in place for the storage of White Phosphorous ammunition?</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  Are personnel conversant with first aid measures for WP burns and are the measures to be taken prominently displayed together with copious supplies of water and dressings?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  Are the arrangements for drowning WP leakers effective?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  Are all of the special requirements for stacking WP ammunition being complied with?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g.  Is any ammunition held that is subject to temperature limitations? If so, is a temperature recording procedure in place?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h.  Are checks carried out on guided missile humidity indicators at the prescribed intervals?</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The lack of management measures is causing an immediate safety hazard, 	urgent remedial action is required.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Special storage conditions are either not in place or if they are, they are ineffective, 	and safety could be affected.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Special storage conditions are in place but require major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Special storage conditions are in place but require minor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Special storage conditions are in place and are fully effective.</a:t>
          </a:r>
        </a:p>
      </xdr:txBody>
    </xdr:sp>
    <xdr:clientData/>
  </xdr:twoCellAnchor>
  <xdr:twoCellAnchor>
    <xdr:from>
      <xdr:col>0</xdr:col>
      <xdr:colOff>0</xdr:colOff>
      <xdr:row>74</xdr:row>
      <xdr:rowOff>95250</xdr:rowOff>
    </xdr:from>
    <xdr:to>
      <xdr:col>10</xdr:col>
      <xdr:colOff>0</xdr:colOff>
      <xdr:row>97</xdr:row>
      <xdr:rowOff>85725</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0" y="16602075"/>
          <a:ext cx="6096000" cy="45624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5.3</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Are all mandatory fire precautions in place and effective? </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Is there a fire alarm system, is it regularly tested (weekly for electrical systems, 6 monthly for manual systems) and tests results recorded?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Are all fire alarm points and emergency telephones plainly visible in the dark?</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Are all fire alarm Points and emergency telephones readily accessible at all times, and positioned so as to minimize any delay in raising the alarm?</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Are immediate</a:t>
          </a:r>
          <a:r>
            <a:rPr lang="en-GB" sz="1200" b="0" baseline="0%">
              <a:solidFill>
                <a:schemeClr val="dk1"/>
              </a:solidFill>
              <a:effectLst/>
              <a:latin typeface="+mn-lt"/>
              <a:ea typeface="+mn-ea"/>
              <a:cs typeface="+mn-cs"/>
            </a:rPr>
            <a:t> use fire</a:t>
          </a:r>
          <a:r>
            <a:rPr lang="en-GB" sz="1200" b="0">
              <a:solidFill>
                <a:schemeClr val="dk1"/>
              </a:solidFill>
              <a:effectLst/>
              <a:latin typeface="+mn-lt"/>
              <a:ea typeface="+mn-ea"/>
              <a:cs typeface="+mn-cs"/>
            </a:rPr>
            <a:t> fighting appliances available at each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Have sprinkler systems been functionally tested annually?</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Is the correct fire evacuation distance, dependent upon the hazard division of the ammunition stored, detailed in ASA SOPs and Fire Action Plan?</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Is there an Emergency Water Supply (EWS) available?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Are “No Smoking” signs clearly visible?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Is the unit firefighting equipment regularly tested and maintained, and inspections recorded?</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No mandatory fire precautions in place.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Mandatory fire precautions are either not in place or are ineffective.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Mandatory fire precautions require major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Mandatory fire precautions require minor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Mandatory fire precautions are fully effective and comply with IATG guideline.s	</a:t>
          </a:r>
          <a:endParaRPr lang="en-GB" sz="1100"/>
        </a:p>
      </xdr:txBody>
    </xdr:sp>
    <xdr:clientData/>
  </xdr:twoCellAnchor>
  <xdr:twoCellAnchor>
    <xdr:from>
      <xdr:col>0</xdr:col>
      <xdr:colOff>0</xdr:colOff>
      <xdr:row>99</xdr:row>
      <xdr:rowOff>114300</xdr:rowOff>
    </xdr:from>
    <xdr:to>
      <xdr:col>10</xdr:col>
      <xdr:colOff>0</xdr:colOff>
      <xdr:row>120</xdr:row>
      <xdr:rowOff>123825</xdr:rowOff>
    </xdr:to>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0" y="21574125"/>
          <a:ext cx="6096000" cy="40100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5.4</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relevant fire fighting equipment available at ESH and is it serviceable?</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Is first aid equipment provided, and maintained to an approved scale, available at an accessible point in, or at the entrance to, all ESH and process buildings?</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Is there sufficient firefighting equipment available within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c. Are immediate use fire fighting appliances, including fire beaters, pre-positioned appliances, and motor driven pumps, hose reels and hydrants available within the ESH or surrounding area in accordance with guidelines in IATG 06.70.</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d. Is the fire alarm system readily accessible, visible in the dark, and positioned so that the alarm can be quickly raised?</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e. Are inspections of the fire fighting equipment conducted on a regular basis and is all equipment stamped with the last inspection details?</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No fire fighting equipment available.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Limited fire fighting equipment in place but not effective.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Fire fighting equipment available however require major improvement required.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Fire fighting equipment available but require minor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All fire fighting equipment is available and fully operational.</a:t>
          </a:r>
        </a:p>
      </xdr:txBody>
    </xdr:sp>
    <xdr:clientData/>
  </xdr:twoCellAnchor>
  <xdr:oneCellAnchor>
    <xdr:from>
      <xdr:col>11</xdr:col>
      <xdr:colOff>332104</xdr:colOff>
      <xdr:row>28</xdr:row>
      <xdr:rowOff>12065</xdr:rowOff>
    </xdr:from>
    <xdr:ext cx="1222375" cy="685801"/>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7372984" y="6489065"/>
          <a:ext cx="122237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365760</xdr:colOff>
      <xdr:row>55</xdr:row>
      <xdr:rowOff>60960</xdr:rowOff>
    </xdr:from>
    <xdr:ext cx="1188720" cy="685801"/>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7406640" y="11887200"/>
          <a:ext cx="118872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393064</xdr:colOff>
      <xdr:row>75</xdr:row>
      <xdr:rowOff>0</xdr:rowOff>
    </xdr:from>
    <xdr:ext cx="1214755" cy="685801"/>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7433944" y="15788640"/>
          <a:ext cx="121475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95250</xdr:colOff>
      <xdr:row>35</xdr:row>
      <xdr:rowOff>0</xdr:rowOff>
    </xdr:from>
    <xdr:to>
      <xdr:col>14</xdr:col>
      <xdr:colOff>600075</xdr:colOff>
      <xdr:row>52</xdr:row>
      <xdr:rowOff>85726</xdr:rowOff>
    </xdr:to>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6191250" y="8886825"/>
          <a:ext cx="2943225" cy="3324226"/>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66675</xdr:colOff>
      <xdr:row>61</xdr:row>
      <xdr:rowOff>95251</xdr:rowOff>
    </xdr:from>
    <xdr:to>
      <xdr:col>15</xdr:col>
      <xdr:colOff>9525</xdr:colOff>
      <xdr:row>72</xdr:row>
      <xdr:rowOff>152400</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162675" y="13935076"/>
          <a:ext cx="2990850" cy="2152649"/>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0</xdr:col>
      <xdr:colOff>0</xdr:colOff>
      <xdr:row>55</xdr:row>
      <xdr:rowOff>0</xdr:rowOff>
    </xdr:from>
    <xdr:to>
      <xdr:col>10</xdr:col>
      <xdr:colOff>0</xdr:colOff>
      <xdr:row>72</xdr:row>
      <xdr:rowOff>142875</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0" y="12696825"/>
          <a:ext cx="6096000" cy="33813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5.2</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Are there effective plans covering emergency, fire and evacuation in place? </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Is there an Emergency Plan covering fire, explosion, and accidents, and is clearly displayed within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b.  Are all entrances and emergency exit clearly marked? Are all emergency exits free from obstruction?</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 Are there arrangements for regular liaison with local authority emergency services and regular joint training and briefings?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 Are emergency plans tested by exercises every 2 months?</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Mandatory emergency, fire and  evacuation precautions are not in place.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Mandatory emergency, fire and  evacuation precautions have</a:t>
          </a:r>
          <a:r>
            <a:rPr lang="en-GB" sz="1200" b="0" baseline="0%">
              <a:solidFill>
                <a:schemeClr val="dk1"/>
              </a:solidFill>
              <a:effectLst/>
              <a:latin typeface="+mn-lt"/>
              <a:ea typeface="+mn-ea"/>
              <a:cs typeface="+mn-cs"/>
            </a:rPr>
            <a:t> been produced but are 	not implemented in any form.</a:t>
          </a: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Mandatory emergency, fire and evacuation precautions require major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Mandatory emergency, fire and evacuation precautions require minor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 emergency, fire and evacuation plans are in place effective and regular updated.</a:t>
          </a:r>
        </a:p>
      </xdr:txBody>
    </xdr:sp>
    <xdr:clientData/>
  </xdr:twoCellAnchor>
  <xdr:twoCellAnchor>
    <xdr:from>
      <xdr:col>10</xdr:col>
      <xdr:colOff>76200</xdr:colOff>
      <xdr:row>81</xdr:row>
      <xdr:rowOff>0</xdr:rowOff>
    </xdr:from>
    <xdr:to>
      <xdr:col>14</xdr:col>
      <xdr:colOff>600076</xdr:colOff>
      <xdr:row>97</xdr:row>
      <xdr:rowOff>95250</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6172200" y="17840325"/>
          <a:ext cx="2962276" cy="333375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76200</xdr:colOff>
      <xdr:row>107</xdr:row>
      <xdr:rowOff>0</xdr:rowOff>
    </xdr:from>
    <xdr:to>
      <xdr:col>14</xdr:col>
      <xdr:colOff>600076</xdr:colOff>
      <xdr:row>120</xdr:row>
      <xdr:rowOff>142875</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6172200" y="22983825"/>
          <a:ext cx="2962276" cy="26193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oneCellAnchor>
    <xdr:from>
      <xdr:col>11</xdr:col>
      <xdr:colOff>354964</xdr:colOff>
      <xdr:row>100</xdr:row>
      <xdr:rowOff>65405</xdr:rowOff>
    </xdr:from>
    <xdr:ext cx="1199515" cy="685801"/>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7395844" y="20807045"/>
          <a:ext cx="119951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0</xdr:col>
      <xdr:colOff>0</xdr:colOff>
      <xdr:row>122</xdr:row>
      <xdr:rowOff>0</xdr:rowOff>
    </xdr:from>
    <xdr:to>
      <xdr:col>10</xdr:col>
      <xdr:colOff>0</xdr:colOff>
      <xdr:row>143</xdr:row>
      <xdr:rowOff>9525</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0" y="25841325"/>
          <a:ext cx="6096000" cy="40100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5.5</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appropriate attention and sufficient resources made available to control vegetation in the vicinity of ammunition facilities? </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a.  Is all undergrowth and flammable vegetation removed within 1m of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b.  Is any undergrowth and flammable vegetation greater than 5cm within a further 5m of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baseline="0%">
              <a:solidFill>
                <a:schemeClr val="dk1"/>
              </a:solidFill>
              <a:effectLst/>
              <a:latin typeface="+mn-lt"/>
              <a:ea typeface="+mn-ea"/>
              <a:cs typeface="+mn-cs"/>
            </a:rPr>
            <a:t>c.  Is any undergrowth and flammable vegetation, beyond 5m of the ESH, in accordance with a site locally assessed risk?</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1	There is an immediate risk of fire and immediate action must be taken.</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No regulations relating to management of vegetation and undergrowth within 	the ESH are existing.</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Few of the regulations for management of vegetation and undergrowth within 	the ESH are being complied with.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The management of vegetation and undergrowth within the ESH is not in total 	compliance with regulations.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 management of vegetation and undergrowth in the vicinity of the ESH is in 	strict compliance with regulations.</a:t>
          </a:r>
        </a:p>
      </xdr:txBody>
    </xdr:sp>
    <xdr:clientData/>
  </xdr:twoCellAnchor>
  <xdr:oneCellAnchor>
    <xdr:from>
      <xdr:col>11</xdr:col>
      <xdr:colOff>342900</xdr:colOff>
      <xdr:row>123</xdr:row>
      <xdr:rowOff>22860</xdr:rowOff>
    </xdr:from>
    <xdr:ext cx="1226820" cy="685801"/>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7383780" y="25321260"/>
          <a:ext cx="122682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85725</xdr:colOff>
      <xdr:row>130</xdr:row>
      <xdr:rowOff>9526</xdr:rowOff>
    </xdr:from>
    <xdr:to>
      <xdr:col>15</xdr:col>
      <xdr:colOff>1</xdr:colOff>
      <xdr:row>143</xdr:row>
      <xdr:rowOff>9526</xdr:rowOff>
    </xdr:to>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6181725" y="27374851"/>
          <a:ext cx="2962276" cy="247650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17</xdr:col>
      <xdr:colOff>1868</xdr:colOff>
      <xdr:row>0</xdr:row>
      <xdr:rowOff>742950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wsDr>
</file>

<file path=xl/drawings/drawing9.xml><?xml version="1.0" encoding="utf-8"?>
<xdr:wsDr xmlns:xdr="http://purl.oclc.org/ooxml/drawingml/spreadsheetDrawing" xmlns:a="http://purl.oclc.org/ooxml/drawingml/main">
  <xdr:twoCellAnchor>
    <xdr:from>
      <xdr:col>0</xdr:col>
      <xdr:colOff>0</xdr:colOff>
      <xdr:row>12</xdr:row>
      <xdr:rowOff>9525</xdr:rowOff>
    </xdr:from>
    <xdr:to>
      <xdr:col>15</xdr:col>
      <xdr:colOff>9524</xdr:colOff>
      <xdr:row>20</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2867025"/>
          <a:ext cx="9153524" cy="151447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100" b="1">
              <a:solidFill>
                <a:schemeClr val="dk1"/>
              </a:solidFill>
              <a:effectLst/>
              <a:latin typeface="+mn-lt"/>
              <a:ea typeface="+mn-ea"/>
              <a:cs typeface="+mn-cs"/>
            </a:rPr>
            <a:t>Assessor</a:t>
          </a:r>
          <a:r>
            <a:rPr lang="en-GB" sz="1100" b="1" baseline="0%">
              <a:solidFill>
                <a:schemeClr val="dk1"/>
              </a:solidFill>
              <a:effectLst/>
              <a:latin typeface="+mn-lt"/>
              <a:ea typeface="+mn-ea"/>
              <a:cs typeface="+mn-cs"/>
            </a:rPr>
            <a:t> Key Comments - Security and Access</a:t>
          </a:r>
        </a:p>
        <a:p>
          <a:pPr marL="0" marR="0" lvl="0" indent="0" defTabSz="914400" eaLnBrk="1" fontAlgn="auto" latinLnBrk="0" hangingPunct="1">
            <a:lnSpc>
              <a:spcPct val="100%"/>
            </a:lnSpc>
            <a:spcBef>
              <a:spcPts val="0"/>
            </a:spcBef>
            <a:spcAft>
              <a:spcPts val="0"/>
            </a:spcAft>
            <a:buClrTx/>
            <a:buSzTx/>
            <a:buFontTx/>
            <a:buNone/>
            <a:tabLst/>
            <a:defRPr/>
          </a:pPr>
          <a:r>
            <a:rPr lang="en-GB" sz="1100"/>
            <a:t>Enter text in this area:</a:t>
          </a:r>
        </a:p>
        <a:p>
          <a:pPr marL="0" marR="0" lvl="0" indent="0" defTabSz="914400" eaLnBrk="1" fontAlgn="auto" latinLnBrk="0" hangingPunct="1">
            <a:lnSpc>
              <a:spcPct val="100%"/>
            </a:lnSpc>
            <a:spcBef>
              <a:spcPts val="0"/>
            </a:spcBef>
            <a:spcAft>
              <a:spcPts val="0"/>
            </a:spcAft>
            <a:buClrTx/>
            <a:buSzTx/>
            <a:buFontTx/>
            <a:buNone/>
            <a:tabLst/>
            <a:defRPr/>
          </a:pPr>
          <a:endParaRPr lang="en-GB" sz="1100"/>
        </a:p>
      </xdr:txBody>
    </xdr:sp>
    <xdr:clientData/>
  </xdr:twoCellAnchor>
  <xdr:twoCellAnchor editAs="oneCell">
    <xdr:from>
      <xdr:col>0</xdr:col>
      <xdr:colOff>609600</xdr:colOff>
      <xdr:row>2</xdr:row>
      <xdr:rowOff>190500</xdr:rowOff>
    </xdr:from>
    <xdr:to>
      <xdr:col>5</xdr:col>
      <xdr:colOff>584200</xdr:colOff>
      <xdr:row>9</xdr:row>
      <xdr:rowOff>114300</xdr:rowOff>
    </xdr:to>
    <xdr:sp macro="" textlink="">
      <xdr:nvSpPr>
        <xdr:cNvPr id="52225" name="Group Box 1">
          <a:extLst>
            <a:ext uri="{63B3BB69-23CF-44E3-9099-C40C66FF867C}">
              <a14:compatExt xmlns:a14="http://schemas.microsoft.com/office/drawing/2010/main" spid="_x0000_s52225"/>
            </a:ext>
            <a:ext uri="{FF2B5EF4-FFF2-40B4-BE49-F238E27FC236}">
              <a16:creationId xmlns:a16="http://schemas.microsoft.com/office/drawing/2014/main" id="{00000000-0008-0000-0800-000001CC0000}"/>
            </a:ext>
          </a:extLst>
        </xdr:cNvPr>
        <xdr:cNvSpPr/>
      </xdr:nvSpPr>
      <xdr:spPr bwMode="auto">
        <a:xfrm>
          <a:off x="0" y="0"/>
          <a:ext cx="0" cy="0"/>
        </a:xfrm>
        <a:prstGeom prst="rect">
          <a:avLst/>
        </a:prstGeom>
        <a:noFill/>
        <a:ln w="9525">
          <a:miter lim="800%"/>
          <a:headEnd/>
          <a:tailEnd/>
        </a:ln>
        <a:extLst>
          <a:ext uri="{909E8E84-426E-40DD-AFC4-6F175D3DCCD1}">
            <a14:hiddenFill xmlns:a14="http://schemas.microsoft.com/office/drawing/2010/main">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Segoe UI"/>
              <a:cs typeface="Segoe UI"/>
            </a:rPr>
            <a:t>Assessed Maturity Level</a:t>
          </a:r>
        </a:p>
      </xdr:txBody>
    </xdr:sp>
    <xdr:clientData/>
  </xdr:twoCellAnchor>
  <xdr:twoCellAnchor editAs="oneCell">
    <xdr:from>
      <xdr:col>1</xdr:col>
      <xdr:colOff>76200</xdr:colOff>
      <xdr:row>3</xdr:row>
      <xdr:rowOff>152400</xdr:rowOff>
    </xdr:from>
    <xdr:to>
      <xdr:col>7</xdr:col>
      <xdr:colOff>76200</xdr:colOff>
      <xdr:row>4</xdr:row>
      <xdr:rowOff>127000</xdr:rowOff>
    </xdr:to>
    <xdr:sp macro="" textlink="">
      <xdr:nvSpPr>
        <xdr:cNvPr id="52226" name="Option Button 2">
          <a:extLst>
            <a:ext uri="{63B3BB69-23CF-44E3-9099-C40C66FF867C}">
              <a14:compatExt xmlns:a14="http://schemas.microsoft.com/office/drawing/2010/main" spid="_x0000_s52226"/>
            </a:ext>
            <a:ext uri="{FF2B5EF4-FFF2-40B4-BE49-F238E27FC236}">
              <a16:creationId xmlns:a16="http://schemas.microsoft.com/office/drawing/2014/main" id="{00000000-0008-0000-0800-000002C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1 - Initial</a:t>
          </a:r>
        </a:p>
      </xdr:txBody>
    </xdr:sp>
    <xdr:clientData/>
  </xdr:twoCellAnchor>
  <xdr:twoCellAnchor editAs="oneCell">
    <xdr:from>
      <xdr:col>1</xdr:col>
      <xdr:colOff>76200</xdr:colOff>
      <xdr:row>4</xdr:row>
      <xdr:rowOff>190500</xdr:rowOff>
    </xdr:from>
    <xdr:to>
      <xdr:col>7</xdr:col>
      <xdr:colOff>101600</xdr:colOff>
      <xdr:row>5</xdr:row>
      <xdr:rowOff>165100</xdr:rowOff>
    </xdr:to>
    <xdr:sp macro="" textlink="">
      <xdr:nvSpPr>
        <xdr:cNvPr id="52227" name="Option Button 3">
          <a:extLst>
            <a:ext uri="{63B3BB69-23CF-44E3-9099-C40C66FF867C}">
              <a14:compatExt xmlns:a14="http://schemas.microsoft.com/office/drawing/2010/main" spid="_x0000_s52227"/>
            </a:ext>
            <a:ext uri="{FF2B5EF4-FFF2-40B4-BE49-F238E27FC236}">
              <a16:creationId xmlns:a16="http://schemas.microsoft.com/office/drawing/2014/main" id="{00000000-0008-0000-0800-000003C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2 - Developing</a:t>
          </a:r>
        </a:p>
      </xdr:txBody>
    </xdr:sp>
    <xdr:clientData/>
  </xdr:twoCellAnchor>
  <xdr:twoCellAnchor editAs="oneCell">
    <xdr:from>
      <xdr:col>1</xdr:col>
      <xdr:colOff>76200</xdr:colOff>
      <xdr:row>6</xdr:row>
      <xdr:rowOff>38100</xdr:rowOff>
    </xdr:from>
    <xdr:to>
      <xdr:col>7</xdr:col>
      <xdr:colOff>533400</xdr:colOff>
      <xdr:row>7</xdr:row>
      <xdr:rowOff>12700</xdr:rowOff>
    </xdr:to>
    <xdr:sp macro="" textlink="">
      <xdr:nvSpPr>
        <xdr:cNvPr id="52228" name="Option Button 4">
          <a:extLst>
            <a:ext uri="{63B3BB69-23CF-44E3-9099-C40C66FF867C}">
              <a14:compatExt xmlns:a14="http://schemas.microsoft.com/office/drawing/2010/main" spid="_x0000_s52228"/>
            </a:ext>
            <a:ext uri="{FF2B5EF4-FFF2-40B4-BE49-F238E27FC236}">
              <a16:creationId xmlns:a16="http://schemas.microsoft.com/office/drawing/2014/main" id="{00000000-0008-0000-0800-000004C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3 - Defined</a:t>
          </a:r>
        </a:p>
      </xdr:txBody>
    </xdr:sp>
    <xdr:clientData/>
  </xdr:twoCellAnchor>
  <xdr:twoCellAnchor editAs="oneCell">
    <xdr:from>
      <xdr:col>1</xdr:col>
      <xdr:colOff>76200</xdr:colOff>
      <xdr:row>7</xdr:row>
      <xdr:rowOff>76200</xdr:rowOff>
    </xdr:from>
    <xdr:to>
      <xdr:col>7</xdr:col>
      <xdr:colOff>571500</xdr:colOff>
      <xdr:row>8</xdr:row>
      <xdr:rowOff>63500</xdr:rowOff>
    </xdr:to>
    <xdr:sp macro="" textlink="">
      <xdr:nvSpPr>
        <xdr:cNvPr id="52229" name="Option Button 5">
          <a:extLst>
            <a:ext uri="{63B3BB69-23CF-44E3-9099-C40C66FF867C}">
              <a14:compatExt xmlns:a14="http://schemas.microsoft.com/office/drawing/2010/main" spid="_x0000_s52229"/>
            </a:ext>
            <a:ext uri="{FF2B5EF4-FFF2-40B4-BE49-F238E27FC236}">
              <a16:creationId xmlns:a16="http://schemas.microsoft.com/office/drawing/2014/main" id="{00000000-0008-0000-0800-000005C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4 - Managed</a:t>
          </a:r>
        </a:p>
      </xdr:txBody>
    </xdr:sp>
    <xdr:clientData/>
  </xdr:twoCellAnchor>
  <xdr:twoCellAnchor editAs="oneCell">
    <xdr:from>
      <xdr:col>1</xdr:col>
      <xdr:colOff>76200</xdr:colOff>
      <xdr:row>8</xdr:row>
      <xdr:rowOff>114300</xdr:rowOff>
    </xdr:from>
    <xdr:to>
      <xdr:col>7</xdr:col>
      <xdr:colOff>571500</xdr:colOff>
      <xdr:row>9</xdr:row>
      <xdr:rowOff>139700</xdr:rowOff>
    </xdr:to>
    <xdr:sp macro="" textlink="">
      <xdr:nvSpPr>
        <xdr:cNvPr id="52230" name="Option Button 6">
          <a:extLst>
            <a:ext uri="{63B3BB69-23CF-44E3-9099-C40C66FF867C}">
              <a14:compatExt xmlns:a14="http://schemas.microsoft.com/office/drawing/2010/main" spid="_x0000_s52230"/>
            </a:ext>
            <a:ext uri="{FF2B5EF4-FFF2-40B4-BE49-F238E27FC236}">
              <a16:creationId xmlns:a16="http://schemas.microsoft.com/office/drawing/2014/main" id="{00000000-0008-0000-0800-000006C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Maturity Level 5 - Optimizing</a:t>
          </a:r>
        </a:p>
      </xdr:txBody>
    </xdr:sp>
    <xdr:clientData/>
  </xdr:twoCellAnchor>
  <xdr:twoCellAnchor>
    <xdr:from>
      <xdr:col>0</xdr:col>
      <xdr:colOff>0</xdr:colOff>
      <xdr:row>21</xdr:row>
      <xdr:rowOff>9524</xdr:rowOff>
    </xdr:from>
    <xdr:to>
      <xdr:col>15</xdr:col>
      <xdr:colOff>0</xdr:colOff>
      <xdr:row>29</xdr:row>
      <xdr:rowOff>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0" y="4924424"/>
          <a:ext cx="9144000" cy="1514476"/>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Introduction</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Effective and efficient security is an essential element of any conventional ammunition stockpile management programme, as it reduces and/or mitigates the risks of sabotage, loss, theft, leakage and proliferation (collectively these are generally known as diversion). </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Ammunition stores shall be subjected to Security Inspections as appropriate security measures and compliance with security report recommendations are a condition of explosives licensing.</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xdr:txBody>
    </xdr:sp>
    <xdr:clientData/>
  </xdr:twoCellAnchor>
  <xdr:twoCellAnchor>
    <xdr:from>
      <xdr:col>0</xdr:col>
      <xdr:colOff>0</xdr:colOff>
      <xdr:row>30</xdr:row>
      <xdr:rowOff>0</xdr:rowOff>
    </xdr:from>
    <xdr:to>
      <xdr:col>10</xdr:col>
      <xdr:colOff>0</xdr:colOff>
      <xdr:row>54</xdr:row>
      <xdr:rowOff>133350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0" y="7391400"/>
          <a:ext cx="6096000" cy="47053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6.1</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the ESH being operated in accordance with national</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security regulations? </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Is there an effective accounting system for all ammunition stocks held in the ESH and a system of regular stock checks?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Is the access to the ESH controlled at all times?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Is the physical security of the building and structure in line with the guidelines in IATG 09.10?</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Is the building fitted with an intruder alarms and does it comply with guidelines within IATG 09.10?</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Is there a record of each time an individual removes the keys from the key cabinet and enters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f.</a:t>
          </a:r>
          <a:r>
            <a:rPr lang="en-GB" sz="1200" b="0" baseline="0%">
              <a:solidFill>
                <a:schemeClr val="dk1"/>
              </a:solidFill>
              <a:effectLst/>
              <a:latin typeface="+mn-lt"/>
              <a:ea typeface="+mn-ea"/>
              <a:cs typeface="+mn-cs"/>
            </a:rPr>
            <a:t>  </a:t>
          </a:r>
          <a:r>
            <a:rPr lang="en-GB" sz="1200" b="0">
              <a:solidFill>
                <a:schemeClr val="dk1"/>
              </a:solidFill>
              <a:effectLst/>
              <a:latin typeface="+mn-lt"/>
              <a:ea typeface="+mn-ea"/>
              <a:cs typeface="+mn-cs"/>
            </a:rPr>
            <a:t>Is the ESH subjected to a mobile/physical patrol and if so, is each visit recorded?</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Due to the security threat posed action is required to relocate ammunition stock 	from ESH.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Immediate Action is required to ensure the security of the ammunition stockpile 	within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The ESH does not appear to be operated in accordance with security regulations.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The ESH appears to be operated in accordance with security regulations and the 	last security inspection report but some minor non-compliances seem to exist.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 ESH appears to be operated in accordance with security regulations and the 	at security inspection report.</a:t>
          </a:r>
        </a:p>
      </xdr:txBody>
    </xdr:sp>
    <xdr:clientData/>
  </xdr:twoCellAnchor>
  <xdr:oneCellAnchor>
    <xdr:from>
      <xdr:col>11</xdr:col>
      <xdr:colOff>332104</xdr:colOff>
      <xdr:row>31</xdr:row>
      <xdr:rowOff>12065</xdr:rowOff>
    </xdr:from>
    <xdr:ext cx="1207135" cy="685801"/>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7372984" y="7144385"/>
          <a:ext cx="120713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95250</xdr:colOff>
      <xdr:row>38</xdr:row>
      <xdr:rowOff>0</xdr:rowOff>
    </xdr:from>
    <xdr:to>
      <xdr:col>14</xdr:col>
      <xdr:colOff>600075</xdr:colOff>
      <xdr:row>54</xdr:row>
      <xdr:rowOff>133350</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6191250" y="8915400"/>
          <a:ext cx="2943225" cy="318135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85724</xdr:colOff>
      <xdr:row>114</xdr:row>
      <xdr:rowOff>9526</xdr:rowOff>
    </xdr:from>
    <xdr:to>
      <xdr:col>15</xdr:col>
      <xdr:colOff>0</xdr:colOff>
      <xdr:row>147</xdr:row>
      <xdr:rowOff>0</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6181724" y="23402926"/>
          <a:ext cx="2962276" cy="6276974"/>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0</xdr:col>
      <xdr:colOff>0</xdr:colOff>
      <xdr:row>56</xdr:row>
      <xdr:rowOff>152400</xdr:rowOff>
    </xdr:from>
    <xdr:to>
      <xdr:col>10</xdr:col>
      <xdr:colOff>0</xdr:colOff>
      <xdr:row>77</xdr:row>
      <xdr:rowOff>85725</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0" y="12496800"/>
          <a:ext cx="6096000" cy="39338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6.2</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Is there an effective accounting system</a:t>
          </a:r>
          <a:r>
            <a:rPr lang="en-GB" sz="1200" b="0" baseline="0%">
              <a:solidFill>
                <a:schemeClr val="dk1"/>
              </a:solidFill>
              <a:effectLst/>
              <a:latin typeface="+mn-lt"/>
              <a:ea typeface="+mn-ea"/>
              <a:cs typeface="+mn-cs"/>
            </a:rPr>
            <a:t> in place</a:t>
          </a:r>
          <a:r>
            <a:rPr lang="en-GB" sz="1200" b="0">
              <a:solidFill>
                <a:schemeClr val="dk1"/>
              </a:solidFill>
              <a:effectLst/>
              <a:latin typeface="+mn-lt"/>
              <a:ea typeface="+mn-ea"/>
              <a:cs typeface="+mn-cs"/>
            </a:rPr>
            <a:t> for the ammunition held in the ESH and is it subject to regular audits and stock checks?</a:t>
          </a:r>
        </a:p>
        <a:p>
          <a:pPr marL="0" marR="0" lvl="0" indent="0" defTabSz="914400" eaLnBrk="1" fontAlgn="auto" latinLnBrk="0" hangingPunct="1">
            <a:lnSpc>
              <a:spcPct val="1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Is there an accounting system in place?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 Is there a rigorous programme of stock checks and audit?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 Are stack tally cards in use within the ESH?</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 Are weekly stock checks recorded on the stack tally card?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f. Are any discrepancies identified, reported and investigated in a timely manner?</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There is no accounting system and audits and stock checks are not carried out.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There is a rudimentary accounting system but audits and stock checks are not 	carried out.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There is an accounting system in place but there are deficiencies in some areas 	and audit and stock checks are sporadic.</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The accounting system is effective though stand alone and supports regular 	audit and stock checks.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There is an effective accounting system in place with appropriate links to other 	logistic information systems and a rigorous programme of stock checks and 	audit is carried out.</a:t>
          </a:r>
        </a:p>
      </xdr:txBody>
    </xdr:sp>
    <xdr:clientData/>
  </xdr:twoCellAnchor>
  <xdr:twoCellAnchor>
    <xdr:from>
      <xdr:col>0</xdr:col>
      <xdr:colOff>0</xdr:colOff>
      <xdr:row>79</xdr:row>
      <xdr:rowOff>104775</xdr:rowOff>
    </xdr:from>
    <xdr:to>
      <xdr:col>10</xdr:col>
      <xdr:colOff>0</xdr:colOff>
      <xdr:row>101</xdr:row>
      <xdr:rowOff>95250</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0" y="16830675"/>
          <a:ext cx="6096000" cy="41814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Question 6.3</a:t>
          </a:r>
          <a:r>
            <a:rPr lang="en-GB" sz="1200" b="1" baseline="0%">
              <a:solidFill>
                <a:schemeClr val="dk1"/>
              </a:solidFill>
              <a:effectLst/>
              <a:latin typeface="+mn-lt"/>
              <a:ea typeface="+mn-ea"/>
              <a:cs typeface="+mn-cs"/>
            </a:rPr>
            <a:t> </a:t>
          </a:r>
          <a:r>
            <a:rPr lang="en-GB" sz="1200" b="1">
              <a:solidFill>
                <a:schemeClr val="dk1"/>
              </a:solidFill>
              <a:effectLst/>
              <a:latin typeface="+mn-lt"/>
              <a:ea typeface="+mn-ea"/>
              <a:cs typeface="+mn-cs"/>
            </a:rPr>
            <a:t>- </a:t>
          </a:r>
          <a:r>
            <a:rPr lang="en-GB" sz="1200" b="0">
              <a:solidFill>
                <a:schemeClr val="dk1"/>
              </a:solidFill>
              <a:effectLst/>
              <a:latin typeface="+mn-lt"/>
              <a:ea typeface="+mn-ea"/>
              <a:cs typeface="+mn-cs"/>
            </a:rPr>
            <a:t>Are extra security precautions in use for ammunition attractive to criminals and terrorist organisations (ACTO) ?</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a. Are ESHs containing ACTO natures should not be sited in remote areas unless a satisfactory combination of security patrols, response forces, intruder detection system (IDS) and local orders ensure the physical security of the explosives?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identified?</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c. Are security precautions for ACTO natures included in SOPs?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d. Are inspections for ACTO natures documented on stack tally cards?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e. Are the inspection requirements for ACTO natures being observed?</a:t>
          </a:r>
        </a:p>
        <a:p>
          <a:pPr marL="0" marR="0" lvl="0" indent="0" defTabSz="914400" eaLnBrk="1" fontAlgn="auto" latinLnBrk="0" hangingPunct="1">
            <a:lnSpc>
              <a:spcPct val="100%"/>
            </a:lnSpc>
            <a:spcBef>
              <a:spcPts val="0"/>
            </a:spcBef>
            <a:spcAft>
              <a:spcPts val="0"/>
            </a:spcAft>
            <a:buClrTx/>
            <a:buSzTx/>
            <a:buFontTx/>
            <a:buNone/>
            <a:tabLst/>
            <a:defRPr/>
          </a:pPr>
          <a:endParaRPr lang="en-GB" sz="12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a:t>
          </a:r>
          <a:r>
            <a:rPr lang="en-GB" sz="1200" b="0" baseline="0%">
              <a:solidFill>
                <a:schemeClr val="dk1"/>
              </a:solidFill>
              <a:effectLst/>
              <a:latin typeface="+mn-lt"/>
              <a:ea typeface="+mn-ea"/>
              <a:cs typeface="+mn-cs"/>
            </a:rPr>
            <a:t> 1	There are no special security procedures in force for ACTO nature.</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2	ACTO natures have been identified although no extra procedures in effect.</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3	There is an ACTO procedure in place but there are deficiencies in some areas 	and audit and stock checks are sporadic.</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4	The ACTO procedure are effective though stand alone and supports regular 	audit and stock checks.</a:t>
          </a:r>
        </a:p>
        <a:p>
          <a:pPr marL="0" marR="0" lvl="0" indent="0" defTabSz="914400" eaLnBrk="1" fontAlgn="auto" latinLnBrk="0" hangingPunct="1">
            <a:lnSpc>
              <a:spcPct val="100%"/>
            </a:lnSpc>
            <a:spcBef>
              <a:spcPts val="0"/>
            </a:spcBef>
            <a:spcAft>
              <a:spcPts val="0"/>
            </a:spcAft>
            <a:buClrTx/>
            <a:buSzTx/>
            <a:buFontTx/>
            <a:buNone/>
            <a:tabLst/>
            <a:defRPr/>
          </a:pPr>
          <a:r>
            <a:rPr lang="en-GB" sz="1200" b="0">
              <a:solidFill>
                <a:schemeClr val="dk1"/>
              </a:solidFill>
              <a:effectLst/>
              <a:latin typeface="+mn-lt"/>
              <a:ea typeface="+mn-ea"/>
              <a:cs typeface="+mn-cs"/>
            </a:rPr>
            <a:t>Level 5	There is an effective ACTO procedure in place with appropriate links to other 	logistic information systems and a rigorous programme of stock checks and 	audit is carried out.</a:t>
          </a:r>
        </a:p>
      </xdr:txBody>
    </xdr:sp>
    <xdr:clientData/>
  </xdr:twoCellAnchor>
  <xdr:twoCellAnchor>
    <xdr:from>
      <xdr:col>0</xdr:col>
      <xdr:colOff>0</xdr:colOff>
      <xdr:row>103</xdr:row>
      <xdr:rowOff>104776</xdr:rowOff>
    </xdr:from>
    <xdr:to>
      <xdr:col>10</xdr:col>
      <xdr:colOff>0</xdr:colOff>
      <xdr:row>146</xdr:row>
      <xdr:rowOff>161926</xdr:rowOff>
    </xdr:to>
    <xdr:sp macro="" textlink="">
      <xdr:nvSpPr>
        <xdr:cNvPr id="24" name="TextBox 23">
          <a:extLst>
            <a:ext uri="{FF2B5EF4-FFF2-40B4-BE49-F238E27FC236}">
              <a16:creationId xmlns:a16="http://schemas.microsoft.com/office/drawing/2014/main" id="{00000000-0008-0000-0800-000018000000}"/>
            </a:ext>
          </a:extLst>
        </xdr:cNvPr>
        <xdr:cNvSpPr txBox="1"/>
      </xdr:nvSpPr>
      <xdr:spPr>
        <a:xfrm>
          <a:off x="0" y="21402676"/>
          <a:ext cx="6096000" cy="82486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100" b="1">
              <a:solidFill>
                <a:schemeClr val="dk1"/>
              </a:solidFill>
              <a:effectLst/>
              <a:latin typeface="+mn-lt"/>
              <a:ea typeface="+mn-ea"/>
              <a:cs typeface="+mn-cs"/>
            </a:rPr>
            <a:t>Question 6.4</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b="0">
              <a:solidFill>
                <a:schemeClr val="dk1"/>
              </a:solidFill>
              <a:effectLst/>
              <a:latin typeface="+mn-lt"/>
              <a:ea typeface="+mn-ea"/>
              <a:cs typeface="+mn-cs"/>
            </a:rPr>
            <a:t>Is the security of the ESH, including doors, windows, padlocks etc, up to the required standard laid down in IATG?</a:t>
          </a:r>
        </a:p>
        <a:p>
          <a:pPr marL="0" marR="0" lvl="0" indent="0" defTabSz="914400" eaLnBrk="1" fontAlgn="auto" latinLnBrk="0" hangingPunct="1">
            <a:lnSpc>
              <a:spcPct val="100%"/>
            </a:lnSpc>
            <a:spcBef>
              <a:spcPts val="0"/>
            </a:spcBef>
            <a:spcAft>
              <a:spcPts val="0"/>
            </a:spcAft>
            <a:buClrTx/>
            <a:buSzTx/>
            <a:buFontTx/>
            <a:buNone/>
            <a:tabLst/>
            <a:defRPr/>
          </a:pPr>
          <a:endParaRPr lang="en-GB" sz="1100" b="1">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Points to Consider:</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 </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Doors:</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a. Do all doors conform to the approved standard laid down in IATGs?</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b. Do door open outwards and hung on a minimum of 3 three robust steel hinges which should be capped and recessed?</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c. Are doors protected by an approved IDS?</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d. Are door frames rigidly anchored to prevent disengagement of the lock bolt by prying or jacking of the door frame?</a:t>
          </a:r>
        </a:p>
        <a:p>
          <a:pPr marL="0" marR="0" lvl="0" indent="0" defTabSz="914400" eaLnBrk="1" fontAlgn="auto" latinLnBrk="0" hangingPunct="1">
            <a:lnSpc>
              <a:spcPct val="100%"/>
            </a:lnSpc>
            <a:spcBef>
              <a:spcPts val="0"/>
            </a:spcBef>
            <a:spcAft>
              <a:spcPts val="0"/>
            </a:spcAft>
            <a:buClrTx/>
            <a:buSzTx/>
            <a:buFontTx/>
            <a:buNone/>
            <a:tabLst/>
            <a:defRPr/>
          </a:pPr>
          <a:endParaRPr lang="en-GB" sz="11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Windows:</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a. Are all non-essential apertures bricked up?</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b. Are all remaining windows are of the non-opening type and are located as high above ground level as possible?</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c. Are windows either of wire reinforced translucent glass, or of glass bricks set in concrete or a steel frame?</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d. Is the frame an integral part of the building so that it cannot be easily removed?</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e. Are windows barred?</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f. Do the windows have IDS fitted?</a:t>
          </a:r>
        </a:p>
        <a:p>
          <a:pPr marL="0" marR="0" lvl="0" indent="0" defTabSz="914400" eaLnBrk="1" fontAlgn="auto" latinLnBrk="0" hangingPunct="1">
            <a:lnSpc>
              <a:spcPct val="100%"/>
            </a:lnSpc>
            <a:spcBef>
              <a:spcPts val="0"/>
            </a:spcBef>
            <a:spcAft>
              <a:spcPts val="0"/>
            </a:spcAft>
            <a:buClrTx/>
            <a:buSzTx/>
            <a:buFontTx/>
            <a:buNone/>
            <a:tabLst/>
            <a:defRPr/>
          </a:pPr>
          <a:endParaRPr lang="en-GB" sz="1100" b="0">
            <a:solidFill>
              <a:schemeClr val="dk1"/>
            </a:solidFill>
            <a:effectLst/>
            <a:latin typeface="+mn-lt"/>
            <a:ea typeface="+mn-ea"/>
            <a:cs typeface="+mn-cs"/>
          </a:endParaRPr>
        </a:p>
        <a:p>
          <a:r>
            <a:rPr lang="en-GB" sz="1100">
              <a:solidFill>
                <a:schemeClr val="dk1"/>
              </a:solidFill>
              <a:effectLst/>
              <a:latin typeface="+mn-lt"/>
              <a:ea typeface="+mn-ea"/>
              <a:cs typeface="+mn-cs"/>
            </a:rPr>
            <a:t>Locks and Padlocks</a:t>
          </a:r>
        </a:p>
        <a:p>
          <a:r>
            <a:rPr lang="en-GB" sz="1100">
              <a:solidFill>
                <a:schemeClr val="dk1"/>
              </a:solidFill>
              <a:effectLst/>
              <a:latin typeface="+mn-lt"/>
              <a:ea typeface="+mn-ea"/>
              <a:cs typeface="+mn-cs"/>
            </a:rPr>
            <a:t>a. Were possible main doors should have 2 mortise locks fitted?</a:t>
          </a:r>
        </a:p>
        <a:p>
          <a:r>
            <a:rPr lang="en-GB" sz="1100">
              <a:solidFill>
                <a:schemeClr val="dk1"/>
              </a:solidFill>
              <a:effectLst/>
              <a:latin typeface="+mn-lt"/>
              <a:ea typeface="+mn-ea"/>
              <a:cs typeface="+mn-cs"/>
            </a:rPr>
            <a:t>b. Are there 2 padlocks fastened in separate hasps and staples for each ESH door?</a:t>
          </a:r>
        </a:p>
        <a:p>
          <a:r>
            <a:rPr lang="en-GB" sz="1100">
              <a:solidFill>
                <a:schemeClr val="dk1"/>
              </a:solidFill>
              <a:effectLst/>
              <a:latin typeface="+mn-lt"/>
              <a:ea typeface="+mn-ea"/>
              <a:cs typeface="+mn-cs"/>
            </a:rPr>
            <a:t>c. Does the padlocks and mortise locks comply with the national standards or guidelines laid down in IATGs?</a:t>
          </a:r>
        </a:p>
        <a:p>
          <a:r>
            <a:rPr lang="en-GB" sz="1100">
              <a:solidFill>
                <a:schemeClr val="dk1"/>
              </a:solidFill>
              <a:effectLst/>
              <a:latin typeface="+mn-lt"/>
              <a:ea typeface="+mn-ea"/>
              <a:cs typeface="+mn-cs"/>
            </a:rPr>
            <a:t>d. Do all Padlock and Locks should have a maximum of 3 keys and are there all accounted for and rotated as a matter of routine?</a:t>
          </a:r>
        </a:p>
        <a:p>
          <a:pPr marL="0" marR="0" lvl="0" indent="0" defTabSz="914400" eaLnBrk="1" fontAlgn="auto" latinLnBrk="0" hangingPunct="1">
            <a:lnSpc>
              <a:spcPct val="100%"/>
            </a:lnSpc>
            <a:spcBef>
              <a:spcPts val="0"/>
            </a:spcBef>
            <a:spcAft>
              <a:spcPts val="0"/>
            </a:spcAft>
            <a:buClrTx/>
            <a:buSzTx/>
            <a:buFontTx/>
            <a:buNone/>
            <a:tabLst/>
            <a:defRPr/>
          </a:pPr>
          <a:endParaRPr lang="en-GB" sz="1100" b="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Level</a:t>
          </a:r>
          <a:r>
            <a:rPr lang="en-GB" sz="1100" b="0" baseline="0%">
              <a:solidFill>
                <a:schemeClr val="dk1"/>
              </a:solidFill>
              <a:effectLst/>
              <a:latin typeface="+mn-lt"/>
              <a:ea typeface="+mn-ea"/>
              <a:cs typeface="+mn-cs"/>
            </a:rPr>
            <a:t> 1	Doors, windows, locks and padlocks do not comply with security guidelines laid down in 	IATG, and put the ammunition stockpile at risk from division through theft (ESH not fit 	for purpose).</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Level 2	Security procedures surrounding doors, windows locks and padlocks are below the 	standard required and considerable effort and resources are required to rectify  the 	situation.</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Level 3	Security procedures surrounding doors, windows locks and padlocks meet the majority 	of the requirements laid down in IATGs, however there is significant room for 	improvement.</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Level 4	Security procedures surrounding doors, windows locks and padlocks meet the majority 	of the requirements laid down in IATGs.</a:t>
          </a:r>
        </a:p>
        <a:p>
          <a:pPr marL="0" marR="0" lvl="0" indent="0" defTabSz="914400" eaLnBrk="1" fontAlgn="auto" latinLnBrk="0" hangingPunct="1">
            <a:lnSpc>
              <a:spcPct val="100%"/>
            </a:lnSpc>
            <a:spcBef>
              <a:spcPts val="0"/>
            </a:spcBef>
            <a:spcAft>
              <a:spcPts val="0"/>
            </a:spcAft>
            <a:buClrTx/>
            <a:buSzTx/>
            <a:buFontTx/>
            <a:buNone/>
            <a:tabLst/>
            <a:defRPr/>
          </a:pPr>
          <a:r>
            <a:rPr lang="en-GB" sz="1100" b="0">
              <a:solidFill>
                <a:schemeClr val="dk1"/>
              </a:solidFill>
              <a:effectLst/>
              <a:latin typeface="+mn-lt"/>
              <a:ea typeface="+mn-ea"/>
              <a:cs typeface="+mn-cs"/>
            </a:rPr>
            <a:t>Level 5	Security procedures surrounding doors, windows locks and padlock meet the 	requirements laid down in IATGs.</a:t>
          </a:r>
        </a:p>
      </xdr:txBody>
    </xdr:sp>
    <xdr:clientData/>
  </xdr:twoCellAnchor>
  <xdr:oneCellAnchor>
    <xdr:from>
      <xdr:col>11</xdr:col>
      <xdr:colOff>419100</xdr:colOff>
      <xdr:row>57</xdr:row>
      <xdr:rowOff>126365</xdr:rowOff>
    </xdr:from>
    <xdr:ext cx="1211580" cy="685801"/>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7459980" y="12409805"/>
          <a:ext cx="121158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393064</xdr:colOff>
      <xdr:row>80</xdr:row>
      <xdr:rowOff>12065</xdr:rowOff>
    </xdr:from>
    <xdr:ext cx="1184275" cy="685801"/>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7433944" y="16852265"/>
          <a:ext cx="1184275"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oneCellAnchor>
    <xdr:from>
      <xdr:col>11</xdr:col>
      <xdr:colOff>381000</xdr:colOff>
      <xdr:row>106</xdr:row>
      <xdr:rowOff>179705</xdr:rowOff>
    </xdr:from>
    <xdr:ext cx="1211580" cy="685801"/>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7421880" y="22171025"/>
          <a:ext cx="1211580" cy="685801"/>
        </a:xfrm>
        <a:prstGeom prst="rect">
          <a:avLst/>
        </a:prstGeom>
        <a:solidFill>
          <a:sysClr val="window" lastClr="FFFFFF">
            <a:lumMod val="85%"/>
          </a:sysClr>
        </a:solidFill>
        <a:ln>
          <a:solidFill>
            <a:sysClr val="window" lastClr="FFFFFF">
              <a:lumMod val="85%"/>
            </a:sysClr>
          </a:solidFill>
        </a:ln>
        <a:effectLst/>
      </xdr:spPr>
      <xdr:txBody>
        <a:bodyPr vertOverflow="clip" horzOverflow="clip" wrap="square" rtlCol="0" anchor="t">
          <a:noAutofit/>
        </a:bodyPr>
        <a:lstStyle/>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Calculated </a:t>
          </a:r>
        </a:p>
        <a:p>
          <a:pPr marL="0" marR="0" lvl="0" indent="0" algn="ctr" defTabSz="914400" eaLnBrk="1" fontAlgn="auto" latinLnBrk="0" hangingPunct="1">
            <a:lnSpc>
              <a:spcPct val="100%"/>
            </a:lnSpc>
            <a:spcBef>
              <a:spcPts val="0"/>
            </a:spcBef>
            <a:spcAft>
              <a:spcPts val="0"/>
            </a:spcAft>
            <a:buClrTx/>
            <a:buSzTx/>
            <a:buFontTx/>
            <a:buNone/>
            <a:tabLst/>
            <a:defRPr/>
          </a:pPr>
          <a:r>
            <a:rPr kumimoji="0" lang="en-GB" sz="1800" b="1" i="0" u="none" strike="noStrike" kern="0" cap="none" spc="0" normalizeH="0" baseline="0%" noProof="0">
              <a:ln>
                <a:noFill/>
              </a:ln>
              <a:solidFill>
                <a:sysClr val="windowText" lastClr="000000"/>
              </a:solidFill>
              <a:effectLst/>
              <a:uLnTx/>
              <a:uFillTx/>
              <a:latin typeface="Calibri" panose="020F0502020204030204"/>
              <a:ea typeface="+mn-ea"/>
              <a:cs typeface="+mn-cs"/>
            </a:rPr>
            <a:t>Level</a:t>
          </a:r>
        </a:p>
      </xdr:txBody>
    </xdr:sp>
    <xdr:clientData/>
  </xdr:oneCellAnchor>
  <xdr:twoCellAnchor>
    <xdr:from>
      <xdr:col>10</xdr:col>
      <xdr:colOff>114300</xdr:colOff>
      <xdr:row>63</xdr:row>
      <xdr:rowOff>95250</xdr:rowOff>
    </xdr:from>
    <xdr:to>
      <xdr:col>15</xdr:col>
      <xdr:colOff>9525</xdr:colOff>
      <xdr:row>77</xdr:row>
      <xdr:rowOff>95250</xdr:rowOff>
    </xdr:to>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6210300" y="13773150"/>
          <a:ext cx="2943225" cy="2667000"/>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xdr:from>
      <xdr:col>10</xdr:col>
      <xdr:colOff>85725</xdr:colOff>
      <xdr:row>86</xdr:row>
      <xdr:rowOff>76200</xdr:rowOff>
    </xdr:from>
    <xdr:to>
      <xdr:col>14</xdr:col>
      <xdr:colOff>590550</xdr:colOff>
      <xdr:row>101</xdr:row>
      <xdr:rowOff>123825</xdr:rowOff>
    </xdr:to>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6181725" y="18135600"/>
          <a:ext cx="2943225" cy="2905125"/>
        </a:xfrm>
        <a:prstGeom prst="rect">
          <a:avLst/>
        </a:prstGeom>
        <a:solidFill>
          <a:schemeClr val="bg1">
            <a:lumMod val="9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baseline="0%">
              <a:solidFill>
                <a:schemeClr val="dk1"/>
              </a:solidFill>
              <a:effectLst/>
              <a:latin typeface="+mn-lt"/>
              <a:ea typeface="+mn-ea"/>
              <a:cs typeface="+mn-cs"/>
            </a:rPr>
            <a:t>Remarks:</a:t>
          </a: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Tx/>
            <a:buNone/>
            <a:tabLst/>
            <a:defRPr/>
          </a:pPr>
          <a:endParaRPr lang="en-GB" sz="1200" b="1" baseline="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17</xdr:col>
      <xdr:colOff>1868</xdr:colOff>
      <xdr:row>0</xdr:row>
      <xdr:rowOff>748030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wsDr>
</file>

<file path=xl/drawings/drawing10.xml><?xml version="1.0" encoding="utf-8"?>
<xdr:wsDr xmlns:xdr="http://purl.oclc.org/ooxml/drawingml/spreadsheetDrawing" xmlns:a="http://purl.oclc.org/ooxml/drawingml/main">
  <xdr:twoCellAnchor>
    <xdr:from>
      <xdr:col>0</xdr:col>
      <xdr:colOff>0</xdr:colOff>
      <xdr:row>1</xdr:row>
      <xdr:rowOff>1</xdr:rowOff>
    </xdr:from>
    <xdr:to>
      <xdr:col>14</xdr:col>
      <xdr:colOff>523875</xdr:colOff>
      <xdr:row>17</xdr:row>
      <xdr:rowOff>190500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0" y="809626"/>
          <a:ext cx="9058275" cy="3390899"/>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lang="en-GB" sz="1200" b="1">
              <a:solidFill>
                <a:schemeClr val="dk1"/>
              </a:solidFill>
              <a:effectLst/>
              <a:latin typeface="+mn-lt"/>
              <a:ea typeface="+mn-ea"/>
              <a:cs typeface="+mn-cs"/>
            </a:rPr>
            <a:t>Methodology for Assessing Hazard Divisions</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Introduction</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a:t>
          </a:r>
          <a:r>
            <a:rPr lang="en-GB" sz="1200" b="1">
              <a:solidFill>
                <a:schemeClr val="dk1"/>
              </a:solidFill>
              <a:effectLst/>
              <a:latin typeface="+mn-lt"/>
              <a:ea typeface="+mn-ea"/>
              <a:cs typeface="+mn-cs"/>
            </a:rPr>
            <a:t>.</a:t>
          </a:r>
          <a:r>
            <a:rPr lang="en-GB" sz="1200" b="0" baseline="0%">
              <a:solidFill>
                <a:schemeClr val="dk1"/>
              </a:solidFill>
              <a:effectLst/>
              <a:latin typeface="+mn-lt"/>
              <a:ea typeface="+mn-ea"/>
              <a:cs typeface="+mn-cs"/>
            </a:rPr>
            <a:t>  </a:t>
          </a:r>
          <a:r>
            <a:rPr lang="en-GB" sz="1200">
              <a:solidFill>
                <a:schemeClr val="dk1"/>
              </a:solidFill>
              <a:effectLst/>
              <a:latin typeface="+mn-lt"/>
              <a:ea typeface="+mn-ea"/>
              <a:cs typeface="+mn-cs"/>
            </a:rPr>
            <a:t>Where possible, the classification of a packaged ammunition item should always be based on empirical data derived from testing directed by a competent national authority. It is however possible to draw meaningful conclusions, by analogy, from classification tests conducted on similar natures with identical explosive compositions. Caution should be exercised if the ammunition packaging is significantly different, particularly if the nature being assessed is now packaged in a container of a more combustible nature and is likely to be degraded quickly by fire.</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2.</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Where test data is not available, or it is not possible to assign an interim classification by analogy, then it will require the technical judgement of an appropriately competent person to assess the hazard division of the item. Where there is any doubt in the classification of an item, then the higher, or most hazardous classification, should be adopted.</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3.  The UNIDIR publication</a:t>
          </a:r>
          <a:r>
            <a:rPr lang="en-GB" sz="1200" baseline="0%">
              <a:solidFill>
                <a:schemeClr val="dk1"/>
              </a:solidFill>
              <a:effectLst/>
              <a:latin typeface="+mn-lt"/>
              <a:ea typeface="+mn-ea"/>
              <a:cs typeface="+mn-cs"/>
            </a:rPr>
            <a:t>, </a:t>
          </a:r>
          <a:r>
            <a:rPr lang="en-GB" sz="1200" i="1" baseline="0%">
              <a:solidFill>
                <a:schemeClr val="dk1"/>
              </a:solidFill>
              <a:effectLst/>
              <a:latin typeface="+mn-lt"/>
              <a:ea typeface="+mn-ea"/>
              <a:cs typeface="+mn-cs"/>
            </a:rPr>
            <a:t>Utilizing the International Ammunition Technical Guidelines in Conflict-Affected and Low-Capacity Environments</a:t>
          </a:r>
          <a:r>
            <a:rPr lang="en-GB" sz="1200" baseline="0%">
              <a:solidFill>
                <a:schemeClr val="dk1"/>
              </a:solidFill>
              <a:effectLst/>
              <a:latin typeface="+mn-lt"/>
              <a:ea typeface="+mn-ea"/>
              <a:cs typeface="+mn-cs"/>
            </a:rPr>
            <a:t>, provides a methodology for assigning interim hazard divisions and compatibility groups to ammunition that has not been classified and marked according to the UN system of classification.  Further details may be found at this weblink:</a:t>
          </a:r>
        </a:p>
        <a:p>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endParaRPr lang="en-GB" sz="1200" b="1" baseline="0%">
            <a:solidFill>
              <a:schemeClr val="tx1"/>
            </a:solidFill>
          </a:endParaRPr>
        </a:p>
        <a:p>
          <a:endParaRPr lang="en-GB" sz="1200" b="1" baseline="0%">
            <a:solidFill>
              <a:schemeClr val="tx1"/>
            </a:solidFill>
          </a:endParaRPr>
        </a:p>
      </xdr:txBody>
    </xdr:sp>
    <xdr:clientData/>
  </xdr:twoCellAnchor>
  <xdr:twoCellAnchor>
    <xdr:from>
      <xdr:col>0</xdr:col>
      <xdr:colOff>0</xdr:colOff>
      <xdr:row>20</xdr:row>
      <xdr:rowOff>9525</xdr:rowOff>
    </xdr:from>
    <xdr:to>
      <xdr:col>14</xdr:col>
      <xdr:colOff>523875</xdr:colOff>
      <xdr:row>96</xdr:row>
      <xdr:rowOff>180975</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4619625"/>
          <a:ext cx="9058275" cy="15373350"/>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Assessing Hazard Division</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4.</a:t>
          </a:r>
          <a:r>
            <a:rPr lang="en-GB" sz="1200" b="1" baseline="0%">
              <a:solidFill>
                <a:schemeClr val="dk1"/>
              </a:solidFill>
              <a:effectLst/>
              <a:latin typeface="+mn-lt"/>
              <a:ea typeface="+mn-ea"/>
              <a:cs typeface="+mn-cs"/>
            </a:rPr>
            <a:t>  </a:t>
          </a:r>
          <a:r>
            <a:rPr lang="en-GB" sz="1200">
              <a:solidFill>
                <a:schemeClr val="dk1"/>
              </a:solidFill>
              <a:effectLst/>
              <a:latin typeface="+mn-lt"/>
              <a:ea typeface="+mn-ea"/>
              <a:cs typeface="+mn-cs"/>
            </a:rPr>
            <a:t>The UN system of hazardous goods classification is described in IATG 01.05. </a:t>
          </a: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Criteria for Assigning Interim Hazard Division 1.1</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5.</a:t>
          </a:r>
          <a:r>
            <a:rPr lang="en-GB" sz="1200" b="1" baseline="0%">
              <a:solidFill>
                <a:schemeClr val="dk1"/>
              </a:solidFill>
              <a:effectLst/>
              <a:latin typeface="+mn-lt"/>
              <a:ea typeface="+mn-ea"/>
              <a:cs typeface="+mn-cs"/>
            </a:rPr>
            <a:t>  </a:t>
          </a:r>
          <a:r>
            <a:rPr lang="en-GB" sz="1200">
              <a:solidFill>
                <a:schemeClr val="dk1"/>
              </a:solidFill>
              <a:effectLst/>
              <a:latin typeface="+mn-lt"/>
              <a:ea typeface="+mn-ea"/>
              <a:cs typeface="+mn-cs"/>
            </a:rPr>
            <a:t>The following ammunition types could generally be assigned an interim hazard division of 1.1:</a:t>
          </a:r>
        </a:p>
        <a:p>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a.  High explosive filled aircraft bombs.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b.  High explosive filled shells with a calibre greater than 76 mm. </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c.  Bulk demolition explosives, detonators, boosters and detonating cords. </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d.  Anti-tank mines. </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e.  Specialist combat engineer munitions, such as line clearance charges.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f.  High explosive filled mortar bombs with a calibre greater than 82 mm. </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g.  High explosive filled tank ammunition with a calibre greater than 76 mm.</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h.  High energy tank propelling charges.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i.  Free flight rockets with a calibre of 100 mm or greater, fitted with a unitary high explosive warhead. </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j.  Air-to-air and air-to-ground missiles fitted with a high explosive warhead. </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k.  Anti-ship missiles.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l.  Torpedoes fitted with a high-explosive warhead. </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m.  Anti-submarine depth charges.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n.  Anti-ship and anti-submarine mines.</a:t>
          </a: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Criteria for Assigning Interim Hazard Division 1.2</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The following ammunition types could generally be assigned an interim hazard division of 1.2:</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Rocket propelled grenades contained within substantial wooden or metal packaging.</a:t>
          </a:r>
        </a:p>
        <a:p>
          <a:pPr lvl="1"/>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b.  High explosive filled grenades contained within substantial wooden or metal packaging.</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c.  All non-high explosive filled mortar ammunition.</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d.  High explosive filled mortar bombs with a calibre of 82 mm or less contained within substantial wooden or metal packaging.</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e.  Man-portable anti-tank guided missiles contained within substantial wooden or metal packaging.</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f.  Man-portable surface to air missiles contained within substantial wooden or metal packaging.</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g.  Pyrotechnic rockets and flares.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h.  Rifle grenades.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i.</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High-explosive cannon ammunition with a calibre of 57 mm, or less.</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j.  Free flight rockets with a calibre of 100 mm or greater, fitted with cluster munition or scatterable mine warhead.</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Criteria for Assigning Interim Hazard Division 1.3</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The following ammunition types could generally be assigned an interim hazard division of 1.3:</a:t>
          </a:r>
        </a:p>
        <a:p>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a.  Artillery propelling charges (but not charges contained within the same package or container as a high explosive shell).</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b.  Tank propelling charges (but not charges contained within the same package or container as a high explosive shell or containing a high energy propellant posing a mass detonation hazard).</a:t>
          </a:r>
        </a:p>
        <a:p>
          <a:pPr lvl="1"/>
          <a:r>
            <a:rPr lang="en-GB" sz="1200">
              <a:solidFill>
                <a:schemeClr val="dk1"/>
              </a:solidFill>
              <a:effectLst/>
              <a:latin typeface="+mn-lt"/>
              <a:ea typeface="+mn-ea"/>
              <a:cs typeface="+mn-cs"/>
            </a:rPr>
            <a:t> </a:t>
          </a:r>
        </a:p>
        <a:p>
          <a:pPr lvl="1"/>
          <a:r>
            <a:rPr lang="en-GB" sz="1200">
              <a:solidFill>
                <a:schemeClr val="dk1"/>
              </a:solidFill>
              <a:effectLst/>
              <a:latin typeface="+mn-lt"/>
              <a:ea typeface="+mn-ea"/>
              <a:cs typeface="+mn-cs"/>
            </a:rPr>
            <a:t>c.  Non-high explosive cannon ammunition with a calibre of 57 mm or less.</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Criteria for Assigning Interim Hazard Division 1.4</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 </a:t>
          </a:r>
        </a:p>
        <a:p>
          <a:r>
            <a:rPr lang="en-GB" sz="1200">
              <a:solidFill>
                <a:schemeClr val="dk1"/>
              </a:solidFill>
              <a:effectLst/>
              <a:latin typeface="+mn-lt"/>
              <a:ea typeface="+mn-ea"/>
              <a:cs typeface="+mn-cs"/>
            </a:rPr>
            <a:t>8.  The following ammunition types could generally be assigned an interim hazard division of 1.4:</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The following ammunition types could generally be assigned an interim hazard division of 1.4:</a:t>
          </a:r>
        </a:p>
        <a:p>
          <a:pPr lvl="1"/>
          <a:r>
            <a:rPr lang="en-GB" sz="1200">
              <a:solidFill>
                <a:schemeClr val="dk1"/>
              </a:solidFill>
              <a:effectLst/>
              <a:latin typeface="+mn-lt"/>
              <a:ea typeface="+mn-ea"/>
              <a:cs typeface="+mn-cs"/>
            </a:rPr>
            <a:t>All small arms ammunition with a calibre of 12.7 mm or less.</a:t>
          </a:r>
        </a:p>
        <a:p>
          <a:pPr lvl="1"/>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b.  Small pyrotechnic items such as mini-flares and smoke screening grenades (but not those filled with white or red phosphorous).</a:t>
          </a:r>
        </a:p>
        <a:p>
          <a:endParaRPr lang="en-GB" sz="1200" b="1" baseline="0%">
            <a:solidFill>
              <a:schemeClr val="tx1"/>
            </a:solidFill>
          </a:endParaRPr>
        </a:p>
        <a:p>
          <a:endParaRPr lang="en-GB" sz="1200" b="1" baseline="0%">
            <a:solidFill>
              <a:schemeClr val="tx1"/>
            </a:solidFill>
          </a:endParaRPr>
        </a:p>
      </xdr:txBody>
    </xdr:sp>
    <xdr:clientData/>
  </xdr:twoCellAnchor>
  <xdr:twoCellAnchor editAs="oneCell">
    <xdr:from>
      <xdr:col>0</xdr:col>
      <xdr:colOff>0</xdr:colOff>
      <xdr:row>0</xdr:row>
      <xdr:rowOff>0</xdr:rowOff>
    </xdr:from>
    <xdr:to>
      <xdr:col>17</xdr:col>
      <xdr:colOff>1868</xdr:colOff>
      <xdr:row>0</xdr:row>
      <xdr:rowOff>742950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10365068" cy="742950"/>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purl.oclc.org/ooxml/officeDocument/relationships/hyperlink" Target="https://data.unsaferguard.org/iatg/fr/DTIM-01.10-Guide-AB-Finale.pdf" TargetMode="External"/><Relationship Id="rId2" Type="http://purl.oclc.org/ooxml/officeDocument/relationships/hyperlink" Target="https://data.unsaferguard.org/iatg/es/IATG-01.10-Guide-to-IATG-(V.2)-(Esp-trad)-FINAL.pdf" TargetMode="External"/><Relationship Id="rId1" Type="http://purl.oclc.org/ooxml/officeDocument/relationships/hyperlink" Target="https://data.unsaferguard.org/iatg/en/IATG-01.10-Guide-to-IATG-V.3.pdf" TargetMode="External"/><Relationship Id="rId6" Type="http://purl.oclc.org/ooxml/officeDocument/relationships/drawing" Target="../drawings/drawing1.xml"/><Relationship Id="rId5" Type="http://purl.oclc.org/ooxml/officeDocument/relationships/printerSettings" Target="../printerSettings/printerSettings1.bin"/><Relationship Id="rId4" Type="http://purl.oclc.org/ooxml/officeDocument/relationships/hyperlink" Target="https://data.unsaferguard.org/iatg/pt/IATG-01.10_Guia-para-IATG-(2a-Ed).pdf"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8" Type="http://purl.oclc.org/ooxml/officeDocument/relationships/hyperlink" Target="https://data.unsaferguard.org/iatg/pt/IATG-02.30_Licenciamento-de-instala%C3%A7%C3%B5es-(2a-Ed)-.pdf" TargetMode="External"/><Relationship Id="rId3" Type="http://purl.oclc.org/ooxml/officeDocument/relationships/hyperlink" Target="https://data.unsaferguard.org/iatg/fr/DTIM-05.20-Types-de-b%C3%A2timents-pour-les-installations-d%E2%80%99explosifs-AB-finale-.pdf" TargetMode="External"/><Relationship Id="rId7" Type="http://purl.oclc.org/ooxml/officeDocument/relationships/hyperlink" Target="https://data.unsaferguard.org/iatg/fr/DTIM-02.30-D%C3%A9livrance-de-Licences-aux-Installation-d%E2%80%99Explosifs-AB-finale.pdf" TargetMode="External"/><Relationship Id="rId2" Type="http://purl.oclc.org/ooxml/officeDocument/relationships/hyperlink" Target="https://data.unsaferguard.org/iatg/es/IATG-05.20-Types-of-Buildings-for-Explosives-Storage-(V.2---amd-1)-(Esp-trad)-FINAL.pdf" TargetMode="External"/><Relationship Id="rId1" Type="http://purl.oclc.org/ooxml/officeDocument/relationships/hyperlink" Target="https://data.unsaferguard.org/iatg/en/IATG-05.20-Buildings-explosives-facilities-IATG-V.3.pdf" TargetMode="External"/><Relationship Id="rId6" Type="http://purl.oclc.org/ooxml/officeDocument/relationships/hyperlink" Target="https://data.unsaferguard.org/iatg/es/IATG-02.30-Licensing-of-ESA-(V.2)-(Esp-trad)-FINAL.pdf" TargetMode="External"/><Relationship Id="rId11" Type="http://schemas.openxmlformats.org/officeDocument/2006/relationships/vmlDrawing" Target="../drawings/vmlDrawing1.vml"/><Relationship Id="rId5" Type="http://purl.oclc.org/ooxml/officeDocument/relationships/hyperlink" Target="https://data.unsaferguard.org/iatg/en/IATG-02.30-Licensing-explosive-facilities-IATG-V.3.pdf" TargetMode="External"/><Relationship Id="rId10" Type="http://purl.oclc.org/ooxml/officeDocument/relationships/drawing" Target="../drawings/drawing4.xml"/><Relationship Id="rId4" Type="http://purl.oclc.org/ooxml/officeDocument/relationships/hyperlink" Target="https://data.unsaferguard.org/iatg/pt/IATG-05.20_Tipos-de-Edifica%C3%A7%C3%B5es-(2a-Ed).pdf" TargetMode="External"/><Relationship Id="rId9"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8" Type="http://purl.oclc.org/ooxml/officeDocument/relationships/hyperlink" Target="https://data.unsaferguard.org/iatg/pt/IATG-02.50_Seg-contra-Inc%C3%AAndio-(2a-Ed)-.pdf" TargetMode="External"/><Relationship Id="rId13" Type="http://purl.oclc.org/ooxml/officeDocument/relationships/printerSettings" Target="../printerSettings/printerSettings5.bin"/><Relationship Id="rId18" Type="http://schemas.openxmlformats.org/officeDocument/2006/relationships/ctrlProp" Target="../ctrlProps/ctrlProp3.xml"/><Relationship Id="rId3" Type="http://purl.oclc.org/ooxml/officeDocument/relationships/hyperlink" Target="https://data.unsaferguard.org/iatg/fr/DTIM-02.30-D%C3%A9livrance-de-Licences-aux-Installation-d%E2%80%99Explosifs-AB-finale.pdf" TargetMode="External"/><Relationship Id="rId21" Type="http://schemas.openxmlformats.org/officeDocument/2006/relationships/ctrlProp" Target="../ctrlProps/ctrlProp6.xml"/><Relationship Id="rId7" Type="http://purl.oclc.org/ooxml/officeDocument/relationships/hyperlink" Target="https://data.unsaferguard.org/iatg/fr/DTIM-02.50-S%C3%A9curit%C3%A9-Incendie-AB-finale.pdf" TargetMode="External"/><Relationship Id="rId12" Type="http://purl.oclc.org/ooxml/officeDocument/relationships/hyperlink" Target="https://data.unsaferguard.org/iatg/pt/IATG-06.70_Insp-de-instala%C3%A7%C3%B5es-(2a-Ed).pdf" TargetMode="External"/><Relationship Id="rId17" Type="http://schemas.openxmlformats.org/officeDocument/2006/relationships/ctrlProp" Target="../ctrlProps/ctrlProp2.xml"/><Relationship Id="rId2" Type="http://purl.oclc.org/ooxml/officeDocument/relationships/hyperlink" Target="https://data.unsaferguard.org/iatg/es/IATG-02.30-Licensing-of-ESA-(V.2)-(Esp-trad)-FINAL.pdf" TargetMode="External"/><Relationship Id="rId16" Type="http://schemas.openxmlformats.org/officeDocument/2006/relationships/ctrlProp" Target="../ctrlProps/ctrlProp1.xml"/><Relationship Id="rId20" Type="http://schemas.openxmlformats.org/officeDocument/2006/relationships/ctrlProp" Target="../ctrlProps/ctrlProp5.xml"/><Relationship Id="rId1" Type="http://purl.oclc.org/ooxml/officeDocument/relationships/hyperlink" Target="https://data.unsaferguard.org/iatg/en/IATG-02.30-Licensing-explosive-facilities-IATG-V.3.pdf" TargetMode="External"/><Relationship Id="rId6" Type="http://purl.oclc.org/ooxml/officeDocument/relationships/hyperlink" Target="https://data.unsaferguard.org/iatg/es/IATG-02.50-Fire-Safety-(V.2)-(Esp-trad)-FINAL.pdf" TargetMode="External"/><Relationship Id="rId11" Type="http://purl.oclc.org/ooxml/officeDocument/relationships/hyperlink" Target="https://data.unsaferguard.org/iatg/fr/DTIM-06.70-Inspection-des-installations-d_explosifs-AB-finale.pdf" TargetMode="External"/><Relationship Id="rId5" Type="http://purl.oclc.org/ooxml/officeDocument/relationships/hyperlink" Target="https://data.unsaferguard.org/iatg/en/IATG-02.50-Fire-safety-IATG-V.3.pdf" TargetMode="External"/><Relationship Id="rId15" Type="http://schemas.openxmlformats.org/officeDocument/2006/relationships/vmlDrawing" Target="../drawings/vmlDrawing2.vml"/><Relationship Id="rId10" Type="http://purl.oclc.org/ooxml/officeDocument/relationships/hyperlink" Target="https://data.unsaferguard.org/iatg/es/IATG-06.70-Inspection-of-Explosives-Facilities-(V.2)-(Esp-trad)-FINAL.pdf" TargetMode="External"/><Relationship Id="rId19" Type="http://schemas.openxmlformats.org/officeDocument/2006/relationships/ctrlProp" Target="../ctrlProps/ctrlProp4.xml"/><Relationship Id="rId4" Type="http://purl.oclc.org/ooxml/officeDocument/relationships/hyperlink" Target="https://data.unsaferguard.org/iatg/pt/IATG-02.30_Licenciamento-de-instala%C3%A7%C3%B5es-(2a-Ed)-.pdf" TargetMode="External"/><Relationship Id="rId9" Type="http://purl.oclc.org/ooxml/officeDocument/relationships/hyperlink" Target="https://data.unsaferguard.org/iatg/en/IATG-06.70-Inspection-explosives-facilities-IATG-V.3.pdf" TargetMode="External"/><Relationship Id="rId14" Type="http://purl.oclc.org/ooxml/officeDocument/relationships/drawing" Target="../drawings/drawing5.xml"/></Relationships>
</file>

<file path=xl/worksheets/_rels/sheet6.xml.rels><?xml version="1.0" encoding="UTF-8" standalone="yes"?>
<Relationships xmlns="http://schemas.openxmlformats.org/package/2006/relationships"><Relationship Id="rId13" Type="http://purl.oclc.org/ooxml/officeDocument/relationships/hyperlink" Target="https://data.unsaferguard.org/iatg/en/IATG-03.20-Lotting-batching-IATG-V.3.pdf" TargetMode="External"/><Relationship Id="rId18" Type="http://purl.oclc.org/ooxml/officeDocument/relationships/hyperlink" Target="https://data.unsaferguard.org/iatg/es/IATG-06.10-Control-of-Explosives-Facilities-(V.2)-(Esp-trad)-FINAL.pdf" TargetMode="External"/><Relationship Id="rId26" Type="http://purl.oclc.org/ooxml/officeDocument/relationships/drawing" Target="../drawings/drawing6.xml"/><Relationship Id="rId3" Type="http://purl.oclc.org/ooxml/officeDocument/relationships/hyperlink" Target="https://data.unsaferguard.org/iatg/fr/DTIM-06.10-Contr%C3%B4le-des-installations-d%E2%80%99explosifs-AB-finale.pdf" TargetMode="External"/><Relationship Id="rId21" Type="http://purl.oclc.org/ooxml/officeDocument/relationships/hyperlink" Target="https://data.unsaferguard.org/iatg/en/IATG-06.30-Storage-handling-IATG-V.3.pdf" TargetMode="External"/><Relationship Id="rId7" Type="http://purl.oclc.org/ooxml/officeDocument/relationships/hyperlink" Target="https://data.unsaferguard.org/iatg/fr/DTIM-01.50-Syst%C3%A8me-et-Code-de-Classification-des-Risques-d%E2%80%99Explosion-AB-Finale.pdf" TargetMode="External"/><Relationship Id="rId12" Type="http://purl.oclc.org/ooxml/officeDocument/relationships/hyperlink" Target="https://data.unsaferguard.org/iatg/pt/IATG-03.10_Gest%C3%A3o-de-Invent%C3%A1rio-(2a-Ed).pdf" TargetMode="External"/><Relationship Id="rId17" Type="http://purl.oclc.org/ooxml/officeDocument/relationships/hyperlink" Target="https://data.unsaferguard.org/iatg/en/IATG-06.10-Control-explosives-facilities-IATG-V.3.pdf" TargetMode="External"/><Relationship Id="rId25" Type="http://purl.oclc.org/ooxml/officeDocument/relationships/printerSettings" Target="../printerSettings/printerSettings6.bin"/><Relationship Id="rId33" Type="http://schemas.openxmlformats.org/officeDocument/2006/relationships/ctrlProp" Target="../ctrlProps/ctrlProp12.xml"/><Relationship Id="rId2" Type="http://purl.oclc.org/ooxml/officeDocument/relationships/hyperlink" Target="https://data.unsaferguard.org/iatg/es/IATG-06.10-Control-of-Explosives-Facilities-(V.2)-(Esp-trad)-FINAL.pdf" TargetMode="External"/><Relationship Id="rId16" Type="http://purl.oclc.org/ooxml/officeDocument/relationships/hyperlink" Target="https://data.unsaferguard.org/iatg/pt/IATG-03.20_Requisitos-para-lotes-de-Mun-(2a-Ed).pdf" TargetMode="External"/><Relationship Id="rId20" Type="http://purl.oclc.org/ooxml/officeDocument/relationships/hyperlink" Target="https://data.unsaferguard.org/iatg/pt/IATG-06.10_Controle-de-Instala%C3%A7%C3%B5es-(2a-Ed).pdf" TargetMode="External"/><Relationship Id="rId29" Type="http://schemas.openxmlformats.org/officeDocument/2006/relationships/ctrlProp" Target="../ctrlProps/ctrlProp8.xml"/><Relationship Id="rId1" Type="http://purl.oclc.org/ooxml/officeDocument/relationships/hyperlink" Target="https://data.unsaferguard.org/iatg/en/IATG-06.10-Control-explosives-facilities-IATG-V.3.pdf" TargetMode="External"/><Relationship Id="rId6" Type="http://purl.oclc.org/ooxml/officeDocument/relationships/hyperlink" Target="https://data.unsaferguard.org/iatg/es/IATG-01.50-UN-Explosive-Classification-System-and-Codes-(V.2)-(Eng-trad)-FINAL.pdf" TargetMode="External"/><Relationship Id="rId11" Type="http://purl.oclc.org/ooxml/officeDocument/relationships/hyperlink" Target="https://data.unsaferguard.org/iatg/fr/DTIM-03.10-Gestion-de-stocks-AB-finale.pdf" TargetMode="External"/><Relationship Id="rId24" Type="http://purl.oclc.org/ooxml/officeDocument/relationships/hyperlink" Target="https://data.unsaferguard.org/iatg/pt/IATG-06.30_Armz-e-manipula%C3%A7%C3%A3o-(2a-Ed).pdf" TargetMode="External"/><Relationship Id="rId32" Type="http://schemas.openxmlformats.org/officeDocument/2006/relationships/ctrlProp" Target="../ctrlProps/ctrlProp11.xml"/><Relationship Id="rId5" Type="http://purl.oclc.org/ooxml/officeDocument/relationships/hyperlink" Target="https://data.unsaferguard.org/iatg/en/IATG-01.50-Explosive-hazard-classification-system-IATG-V.3.pdf" TargetMode="External"/><Relationship Id="rId15" Type="http://purl.oclc.org/ooxml/officeDocument/relationships/hyperlink" Target="https://data.unsaferguard.org/iatg/fr/DTIM-03.20-Mise-en-Lot-AB-finale.pdf" TargetMode="External"/><Relationship Id="rId23" Type="http://purl.oclc.org/ooxml/officeDocument/relationships/hyperlink" Target="https://data.unsaferguard.org/iatg/fr/DTIM-06.30-Stockage-et-Manutention-AB-finale.pdf" TargetMode="External"/><Relationship Id="rId28" Type="http://schemas.openxmlformats.org/officeDocument/2006/relationships/ctrlProp" Target="../ctrlProps/ctrlProp7.xml"/><Relationship Id="rId10" Type="http://purl.oclc.org/ooxml/officeDocument/relationships/hyperlink" Target="https://data.unsaferguard.org/iatg/es/IATG-03.10-Inventory-Management-(V.2)-(Esp-trad)-FINAL.pdf" TargetMode="External"/><Relationship Id="rId19" Type="http://purl.oclc.org/ooxml/officeDocument/relationships/hyperlink" Target="https://data.unsaferguard.org/iatg/fr/DTIM-06.10-Contr%C3%B4le-des-installations-d%E2%80%99explosifs-AB-finale.pdf" TargetMode="External"/><Relationship Id="rId31" Type="http://schemas.openxmlformats.org/officeDocument/2006/relationships/ctrlProp" Target="../ctrlProps/ctrlProp10.xml"/><Relationship Id="rId4" Type="http://purl.oclc.org/ooxml/officeDocument/relationships/hyperlink" Target="https://data.unsaferguard.org/iatg/pt/IATG-06.10_Controle-de-Instala%C3%A7%C3%B5es-(2a-Ed).pdf" TargetMode="External"/><Relationship Id="rId9" Type="http://purl.oclc.org/ooxml/officeDocument/relationships/hyperlink" Target="https://data.unsaferguard.org/iatg/en/IATG-03.10-Inventory-management-IATG-V.3.pdf" TargetMode="External"/><Relationship Id="rId14" Type="http://purl.oclc.org/ooxml/officeDocument/relationships/hyperlink" Target="https://data.unsaferguard.org/iatg/es/IATG-03.20-Lotting-and-Batching-(V.2)-(Esp-trad)-FINAL.pdf" TargetMode="External"/><Relationship Id="rId22" Type="http://purl.oclc.org/ooxml/officeDocument/relationships/hyperlink" Target="https://data.unsaferguard.org/iatg/es/IATG-06.30-Storage-and-Handling-(V.2)-(Esp-trad)-FINAL.pdf" TargetMode="External"/><Relationship Id="rId27" Type="http://schemas.openxmlformats.org/officeDocument/2006/relationships/vmlDrawing" Target="../drawings/vmlDrawing3.vml"/><Relationship Id="rId30" Type="http://schemas.openxmlformats.org/officeDocument/2006/relationships/ctrlProp" Target="../ctrlProps/ctrlProp9.xml"/><Relationship Id="rId8" Type="http://purl.oclc.org/ooxml/officeDocument/relationships/hyperlink" Target="https://data.unsaferguard.org/iatg/pt/IATG-01.50_Sist-de-Classifica%C3%A7%C3%A3o-de--Explosivos_ONU(2a-Ed)-.pdf" TargetMode="External"/></Relationships>
</file>

<file path=xl/worksheets/_rels/sheet7.xml.rels><?xml version="1.0" encoding="UTF-8" standalone="yes"?>
<Relationships xmlns="http://schemas.openxmlformats.org/package/2006/relationships"><Relationship Id="rId8" Type="http://purl.oclc.org/ooxml/officeDocument/relationships/hyperlink" Target="https://data.unsaferguard.org/iatg/es/IATG-05.40-Electrical-Installation-(V.2)-(Esp-trad)-FINAL.pdf" TargetMode="External"/><Relationship Id="rId13" Type="http://purl.oclc.org/ooxml/officeDocument/relationships/printerSettings" Target="../printerSettings/printerSettings7.bin"/><Relationship Id="rId18" Type="http://schemas.openxmlformats.org/officeDocument/2006/relationships/ctrlProp" Target="../ctrlProps/ctrlProp15.xml"/><Relationship Id="rId3" Type="http://purl.oclc.org/ooxml/officeDocument/relationships/hyperlink" Target="https://data.unsaferguard.org/iatg/en/IATG-05.40-Safety-standards-electrical-installations-IATG-V.3.pdf" TargetMode="External"/><Relationship Id="rId21" Type="http://schemas.openxmlformats.org/officeDocument/2006/relationships/ctrlProp" Target="../ctrlProps/ctrlProp18.xml"/><Relationship Id="rId7" Type="http://purl.oclc.org/ooxml/officeDocument/relationships/hyperlink" Target="https://data.unsaferguard.org/iatg/en/IATG-05.40-Safety-standards-electrical-installations-IATG-V.3.pdf" TargetMode="External"/><Relationship Id="rId12" Type="http://purl.oclc.org/ooxml/officeDocument/relationships/hyperlink" Target="https://data.unsaferguard.org/iatg/es/IATG-05.20-Types-of-Buildings-for-Explosives-Storage-(V.2---amd-1)-(Esp-trad)-FINAL.pdf" TargetMode="External"/><Relationship Id="rId17" Type="http://schemas.openxmlformats.org/officeDocument/2006/relationships/ctrlProp" Target="../ctrlProps/ctrlProp14.xml"/><Relationship Id="rId2" Type="http://purl.oclc.org/ooxml/officeDocument/relationships/hyperlink" Target="https://data.unsaferguard.org/iatg/pt/IATG-05.20_Tipos-de-Edifica%C3%A7%C3%B5es-(2a-Ed).pdf" TargetMode="External"/><Relationship Id="rId16" Type="http://schemas.openxmlformats.org/officeDocument/2006/relationships/ctrlProp" Target="../ctrlProps/ctrlProp13.xml"/><Relationship Id="rId20" Type="http://schemas.openxmlformats.org/officeDocument/2006/relationships/ctrlProp" Target="../ctrlProps/ctrlProp17.xml"/><Relationship Id="rId1" Type="http://purl.oclc.org/ooxml/officeDocument/relationships/hyperlink" Target="https://data.unsaferguard.org/iatg/en/IATG-05.20-Buildings-explosives-facilities-IATG-V.3.pdf" TargetMode="External"/><Relationship Id="rId6" Type="http://purl.oclc.org/ooxml/officeDocument/relationships/hyperlink" Target="https://data.unsaferguard.org/iatg/pt/IATG-05.40_Inst-Eletricas-(2a-Ed).pdf" TargetMode="External"/><Relationship Id="rId11" Type="http://purl.oclc.org/ooxml/officeDocument/relationships/hyperlink" Target="https://data.unsaferguard.org/iatg/fr/DTIM-05.20-Types-de-b%C3%A2timents-pour-les-installations-d%E2%80%99explosifs-AB-finale-.pdf" TargetMode="External"/><Relationship Id="rId5" Type="http://purl.oclc.org/ooxml/officeDocument/relationships/hyperlink" Target="https://data.unsaferguard.org/iatg/fr/DTIM-05.40-Normes-de-s%C3%A9curit%C3%A9-des-installations-%C3%A9lectriques-AB-finale.pdf" TargetMode="External"/><Relationship Id="rId15" Type="http://schemas.openxmlformats.org/officeDocument/2006/relationships/vmlDrawing" Target="../drawings/vmlDrawing4.vml"/><Relationship Id="rId10" Type="http://purl.oclc.org/ooxml/officeDocument/relationships/hyperlink" Target="https://data.unsaferguard.org/iatg/pt/IATG-05.40_Inst-Eletricas-(2a-Ed).pdf" TargetMode="External"/><Relationship Id="rId19" Type="http://schemas.openxmlformats.org/officeDocument/2006/relationships/ctrlProp" Target="../ctrlProps/ctrlProp16.xml"/><Relationship Id="rId4" Type="http://purl.oclc.org/ooxml/officeDocument/relationships/hyperlink" Target="https://data.unsaferguard.org/iatg/es/IATG-05.40-Electrical-Installation-(V.2)-(Esp-trad)-FINAL.pdf" TargetMode="External"/><Relationship Id="rId9" Type="http://purl.oclc.org/ooxml/officeDocument/relationships/hyperlink" Target="https://data.unsaferguard.org/iatg/fr/DTIM-05.40-Normes-de-s%C3%A9curit%C3%A9-des-installations-%C3%A9lectriques-AB-finale.pdf" TargetMode="External"/><Relationship Id="rId14" Type="http://purl.oclc.org/ooxml/officeDocument/relationships/drawing" Target="../drawings/drawing7.xml"/></Relationships>
</file>

<file path=xl/worksheets/_rels/sheet8.xml.rels><?xml version="1.0" encoding="UTF-8" standalone="yes"?>
<Relationships xmlns="http://schemas.openxmlformats.org/package/2006/relationships"><Relationship Id="rId8" Type="http://purl.oclc.org/ooxml/officeDocument/relationships/hyperlink" Target="https://data.unsaferguard.org/iatg/pt/IATG-02.50_Seg-contra-Inc%C3%AAndio-(2a-Ed)-.pdf" TargetMode="External"/><Relationship Id="rId13" Type="http://purl.oclc.org/ooxml/officeDocument/relationships/hyperlink" Target="https://data.unsaferguard.org/iatg/en/IATG-02.50-Fire-safety-IATG-V.3.pdf" TargetMode="External"/><Relationship Id="rId18" Type="http://purl.oclc.org/ooxml/officeDocument/relationships/hyperlink" Target="https://data.unsaferguard.org/iatg/es/IATG-06.10-Control-of-Explosives-Facilities-(V.2)-(Esp-trad)-FINAL.pdf" TargetMode="External"/><Relationship Id="rId26" Type="http://schemas.openxmlformats.org/officeDocument/2006/relationships/ctrlProp" Target="../ctrlProps/ctrlProp21.xml"/><Relationship Id="rId3" Type="http://purl.oclc.org/ooxml/officeDocument/relationships/hyperlink" Target="https://data.unsaferguard.org/iatg/fr/DTIM-06.50-Pr%C3%A9cautions-de-s%C3%A9curit%C3%A9-sp%C3%A9cifiques-AB-finale.pdf" TargetMode="External"/><Relationship Id="rId21" Type="http://purl.oclc.org/ooxml/officeDocument/relationships/printerSettings" Target="../printerSettings/printerSettings8.bin"/><Relationship Id="rId7" Type="http://purl.oclc.org/ooxml/officeDocument/relationships/hyperlink" Target="https://data.unsaferguard.org/iatg/fr/DTIM-02.50-S%C3%A9curit%C3%A9-Incendie-AB-finale.pdf" TargetMode="External"/><Relationship Id="rId12" Type="http://purl.oclc.org/ooxml/officeDocument/relationships/hyperlink" Target="https://data.unsaferguard.org/iatg/pt/IATG-02.50_Seg-contra-Inc%C3%AAndio-(2a-Ed)-.pdf" TargetMode="External"/><Relationship Id="rId17" Type="http://purl.oclc.org/ooxml/officeDocument/relationships/hyperlink" Target="https://data.unsaferguard.org/iatg/en/IATG-06.10-Control-explosives-facilities-IATG-V.3.pdf" TargetMode="External"/><Relationship Id="rId25" Type="http://schemas.openxmlformats.org/officeDocument/2006/relationships/ctrlProp" Target="../ctrlProps/ctrlProp20.xml"/><Relationship Id="rId2" Type="http://purl.oclc.org/ooxml/officeDocument/relationships/hyperlink" Target="https://data.unsaferguard.org/iatg/es/IATG-06.50-Special-Safety-Precautions-(V.2)-(Esp-trad)-FINAL.pdf" TargetMode="External"/><Relationship Id="rId16" Type="http://purl.oclc.org/ooxml/officeDocument/relationships/hyperlink" Target="https://data.unsaferguard.org/iatg/pt/IATG-02.50_Seg-contra-Inc%C3%AAndio-(2a-Ed)-.pdf" TargetMode="External"/><Relationship Id="rId20" Type="http://purl.oclc.org/ooxml/officeDocument/relationships/hyperlink" Target="https://data.unsaferguard.org/iatg/pt/IATG-06.10_Controle-de-Instala%C3%A7%C3%B5es-(2a-Ed).pdf" TargetMode="External"/><Relationship Id="rId29" Type="http://schemas.openxmlformats.org/officeDocument/2006/relationships/ctrlProp" Target="../ctrlProps/ctrlProp24.xml"/><Relationship Id="rId1" Type="http://purl.oclc.org/ooxml/officeDocument/relationships/hyperlink" Target="https://data.unsaferguard.org/iatg/en/IATG-06.50-Special-safety-precautions-IATG-V.3.pdf" TargetMode="External"/><Relationship Id="rId6" Type="http://purl.oclc.org/ooxml/officeDocument/relationships/hyperlink" Target="https://data.unsaferguard.org/iatg/es/IATG-02.50-Fire-Safety-(V.2)-(Esp-trad)-FINAL.pdf" TargetMode="External"/><Relationship Id="rId11" Type="http://purl.oclc.org/ooxml/officeDocument/relationships/hyperlink" Target="https://data.unsaferguard.org/iatg/fr/DTIM-02.50-S%C3%A9curit%C3%A9-Incendie-AB-finale.pdf" TargetMode="External"/><Relationship Id="rId24" Type="http://schemas.openxmlformats.org/officeDocument/2006/relationships/ctrlProp" Target="../ctrlProps/ctrlProp19.xml"/><Relationship Id="rId5" Type="http://purl.oclc.org/ooxml/officeDocument/relationships/hyperlink" Target="https://data.unsaferguard.org/iatg/en/IATG-02.50-Fire-safety-IATG-V.3.pdf" TargetMode="External"/><Relationship Id="rId15" Type="http://purl.oclc.org/ooxml/officeDocument/relationships/hyperlink" Target="https://data.unsaferguard.org/iatg/fr/DTIM-02.50-S%C3%A9curit%C3%A9-Incendie-AB-finale.pdf" TargetMode="External"/><Relationship Id="rId23" Type="http://schemas.openxmlformats.org/officeDocument/2006/relationships/vmlDrawing" Target="../drawings/vmlDrawing5.vml"/><Relationship Id="rId28" Type="http://schemas.openxmlformats.org/officeDocument/2006/relationships/ctrlProp" Target="../ctrlProps/ctrlProp23.xml"/><Relationship Id="rId10" Type="http://purl.oclc.org/ooxml/officeDocument/relationships/hyperlink" Target="https://data.unsaferguard.org/iatg/es/IATG-02.50-Fire-Safety-(V.2)-(Esp-trad)-FINAL.pdf" TargetMode="External"/><Relationship Id="rId19" Type="http://purl.oclc.org/ooxml/officeDocument/relationships/hyperlink" Target="https://data.unsaferguard.org/iatg/fr/DTIM-06.10-Contr%C3%B4le-des-installations-d%E2%80%99explosifs-AB-finale.pdf" TargetMode="External"/><Relationship Id="rId4" Type="http://purl.oclc.org/ooxml/officeDocument/relationships/hyperlink" Target="https://data.unsaferguard.org/iatg/pt/IATG-06.50_Precau%C3%A7%C3%B5es-de-seguran%C3%A7a-(2a-Ed).pdf" TargetMode="External"/><Relationship Id="rId9" Type="http://purl.oclc.org/ooxml/officeDocument/relationships/hyperlink" Target="https://data.unsaferguard.org/iatg/en/IATG-02.50-Fire-safety-IATG-V.3.pdf" TargetMode="External"/><Relationship Id="rId14" Type="http://purl.oclc.org/ooxml/officeDocument/relationships/hyperlink" Target="https://data.unsaferguard.org/iatg/es/IATG-02.50-Fire-Safety-(V.2)-(Esp-trad)-FINAL.pdf" TargetMode="External"/><Relationship Id="rId22" Type="http://purl.oclc.org/ooxml/officeDocument/relationships/drawing" Target="../drawings/drawing8.xml"/><Relationship Id="rId27"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purl.oclc.org/ooxml/officeDocument/relationships/hyperlink" Target="https://data.unsaferguard.org/iatg/pt/IATG-03.10_Gest%C3%A3o-de-Invent%C3%A1rio-(2a-Ed).pdf" TargetMode="External"/><Relationship Id="rId13" Type="http://purl.oclc.org/ooxml/officeDocument/relationships/hyperlink" Target="https://data.unsaferguard.org/iatg/en/IATG-09.10-Security-principles-systems-IATG-V.3.pdf" TargetMode="External"/><Relationship Id="rId18" Type="http://purl.oclc.org/ooxml/officeDocument/relationships/drawing" Target="../drawings/drawing9.xml"/><Relationship Id="rId3" Type="http://purl.oclc.org/ooxml/officeDocument/relationships/hyperlink" Target="https://data.unsaferguard.org/iatg/fr/DTIM-09.10-Les-syst%C3%A8mes-et-principes-de-s%C3%A9curit%C3%A9-AB-finale.pdf" TargetMode="External"/><Relationship Id="rId21" Type="http://schemas.openxmlformats.org/officeDocument/2006/relationships/ctrlProp" Target="../ctrlProps/ctrlProp26.xml"/><Relationship Id="rId7" Type="http://purl.oclc.org/ooxml/officeDocument/relationships/hyperlink" Target="https://data.unsaferguard.org/iatg/fr/DTIM-03.10-Gestion-de-stocks-AB-finale.pdf" TargetMode="External"/><Relationship Id="rId12" Type="http://purl.oclc.org/ooxml/officeDocument/relationships/hyperlink" Target="https://data.unsaferguard.org/iatg/pt/IATG-09.10_Princ%C3%ADpios-e-Sist-Seg-(2a-Ed).pdf" TargetMode="External"/><Relationship Id="rId17" Type="http://purl.oclc.org/ooxml/officeDocument/relationships/printerSettings" Target="../printerSettings/printerSettings9.bin"/><Relationship Id="rId25" Type="http://schemas.openxmlformats.org/officeDocument/2006/relationships/ctrlProp" Target="../ctrlProps/ctrlProp30.xml"/><Relationship Id="rId2" Type="http://purl.oclc.org/ooxml/officeDocument/relationships/hyperlink" Target="https://data.unsaferguard.org/iatg/es/IATG-09.10-Security-Principles-and-Systems-(V.2)-(Esp-trad)-FINAL.pdf" TargetMode="External"/><Relationship Id="rId16" Type="http://purl.oclc.org/ooxml/officeDocument/relationships/hyperlink" Target="https://data.unsaferguard.org/iatg/pt/IATG-09.10_Princ%C3%ADpios-e-Sist-Seg-(2a-Ed).pdf" TargetMode="External"/><Relationship Id="rId20" Type="http://schemas.openxmlformats.org/officeDocument/2006/relationships/ctrlProp" Target="../ctrlProps/ctrlProp25.xml"/><Relationship Id="rId1" Type="http://purl.oclc.org/ooxml/officeDocument/relationships/hyperlink" Target="https://data.unsaferguard.org/iatg/en/IATG-09.10-Security-principles-systems-IATG-V.3.pdf" TargetMode="External"/><Relationship Id="rId6" Type="http://purl.oclc.org/ooxml/officeDocument/relationships/hyperlink" Target="https://data.unsaferguard.org/iatg/es/IATG-03.10-Inventory-Management-(V.2)-(Esp-trad)-FINAL.pdf" TargetMode="External"/><Relationship Id="rId11" Type="http://purl.oclc.org/ooxml/officeDocument/relationships/hyperlink" Target="https://data.unsaferguard.org/iatg/fr/DTIM-09.10-Les-syst%C3%A8mes-et-principes-de-s%C3%A9curit%C3%A9-AB-finale.pdf" TargetMode="External"/><Relationship Id="rId24" Type="http://schemas.openxmlformats.org/officeDocument/2006/relationships/ctrlProp" Target="../ctrlProps/ctrlProp29.xml"/><Relationship Id="rId5" Type="http://purl.oclc.org/ooxml/officeDocument/relationships/hyperlink" Target="https://data.unsaferguard.org/iatg/en/IATG-03.10-Inventory-management-IATG-V.3.pdf" TargetMode="External"/><Relationship Id="rId15" Type="http://purl.oclc.org/ooxml/officeDocument/relationships/hyperlink" Target="https://data.unsaferguard.org/iatg/fr/DTIM-09.10-Les-syst%C3%A8mes-et-principes-de-s%C3%A9curit%C3%A9-AB-finale.pdf" TargetMode="External"/><Relationship Id="rId23" Type="http://schemas.openxmlformats.org/officeDocument/2006/relationships/ctrlProp" Target="../ctrlProps/ctrlProp28.xml"/><Relationship Id="rId10" Type="http://purl.oclc.org/ooxml/officeDocument/relationships/hyperlink" Target="https://data.unsaferguard.org/iatg/es/IATG-09.10-Security-Principles-and-Systems-(V.2)-(Esp-trad)-FINAL.pdf" TargetMode="External"/><Relationship Id="rId19" Type="http://schemas.openxmlformats.org/officeDocument/2006/relationships/vmlDrawing" Target="../drawings/vmlDrawing6.vml"/><Relationship Id="rId4" Type="http://purl.oclc.org/ooxml/officeDocument/relationships/hyperlink" Target="https://data.unsaferguard.org/iatg/pt/IATG-09.10_Princ%C3%ADpios-e-Sist-Seg-(2a-Ed).pdf" TargetMode="External"/><Relationship Id="rId9" Type="http://purl.oclc.org/ooxml/officeDocument/relationships/hyperlink" Target="https://data.unsaferguard.org/iatg/en/IATG-09.10-Security-principles-systems-IATG-V.3.pdf" TargetMode="External"/><Relationship Id="rId14" Type="http://purl.oclc.org/ooxml/officeDocument/relationships/hyperlink" Target="https://data.unsaferguard.org/iatg/es/IATG-09.10-Security-Principles-and-Systems-(V.2)-(Esp-trad)-FINAL.pdf" TargetMode="External"/><Relationship Id="rId22"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2" Type="http://purl.oclc.org/ooxml/officeDocument/relationships/drawing" Target="../drawings/drawing10.xml"/><Relationship Id="rId1" Type="http://purl.oclc.org/ooxml/officeDocument/relationships/hyperlink" Target="https://www.un.org/disarmament/publications/more/utilizing-the-international-ammunition-technical-guidelines-in-conflict-affected-and-low-capacity-environments-unidir-publication/" TargetMode="Externa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5D48-73B7-4D90-A9A9-16095F8FAE86}">
  <sheetPr codeName="Sheet2">
    <tabColor theme="0" tint="-0.34998626667073579"/>
  </sheetPr>
  <dimension ref="A1:G84"/>
  <sheetViews>
    <sheetView showGridLines="0" showRowColHeaders="0" tabSelected="1" topLeftCell="A7" zoomScale="120" zoomScaleNormal="120" workbookViewId="0">
      <selection activeCell="V8" sqref="V8"/>
    </sheetView>
  </sheetViews>
  <sheetFormatPr baseColWidth="10" defaultColWidth="8.83203125" defaultRowHeight="15" x14ac:dyDescent="0.2"/>
  <sheetData>
    <row r="1" ht="62.25" customHeight="1" x14ac:dyDescent="0.2"/>
    <row r="84" spans="1:7" x14ac:dyDescent="0.2">
      <c r="A84" s="36" t="s">
        <v>35</v>
      </c>
      <c r="B84" s="36"/>
      <c r="C84" s="36"/>
      <c r="E84" s="12" t="s">
        <v>36</v>
      </c>
      <c r="F84" s="12" t="s">
        <v>37</v>
      </c>
      <c r="G84" s="12" t="s">
        <v>38</v>
      </c>
    </row>
  </sheetData>
  <mergeCells count="1">
    <mergeCell ref="A84:C84"/>
  </mergeCells>
  <hyperlinks>
    <hyperlink ref="A84" r:id="rId1" xr:uid="{781D9534-9038-4EEB-98D1-CFD0AB7728BB}"/>
    <hyperlink ref="E84" r:id="rId2" xr:uid="{43EF9C5F-42D3-464F-9940-6426B9DB2C56}"/>
    <hyperlink ref="F84" r:id="rId3" xr:uid="{C43BE11D-36DD-48A3-A8C5-4FB45F9DCADA}"/>
    <hyperlink ref="G84" r:id="rId4" xr:uid="{7F04D34B-0D57-4ACC-A545-7C10A230365D}"/>
  </hyperlinks>
  <pageMargins left="0.25" right="0.25" top="0.75" bottom="0.75" header="0.3" footer="0.3"/>
  <pageSetup paperSize="9" orientation="landscape" r:id="rId5"/>
  <drawing r:id="rId6"/>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2AFE-E0EB-4147-B951-796A41184404}">
  <sheetPr codeName="Sheet3">
    <tabColor theme="0" tint="-0.34998626667073579"/>
  </sheetPr>
  <dimension ref="A1:B11"/>
  <sheetViews>
    <sheetView showGridLines="0" showRowColHeaders="0" workbookViewId="0">
      <selection activeCell="A9" sqref="A9"/>
    </sheetView>
  </sheetViews>
  <sheetFormatPr baseColWidth="10" defaultColWidth="9.1640625" defaultRowHeight="16" x14ac:dyDescent="0.2"/>
  <cols>
    <col min="1" max="1" width="25.5" style="11" customWidth="1"/>
    <col min="2" max="2" width="92.1640625" style="11" customWidth="1"/>
    <col min="3" max="16384" width="9.1640625" style="11"/>
  </cols>
  <sheetData>
    <row r="1" spans="1:2" ht="68.25" customHeight="1" x14ac:dyDescent="0.2"/>
    <row r="3" spans="1:2" x14ac:dyDescent="0.2">
      <c r="A3" s="3" t="s">
        <v>0</v>
      </c>
      <c r="B3" s="14" t="d">
        <f ca="1">TODAY()</f>
        <v>2023-05-30</v>
      </c>
    </row>
    <row r="5" spans="1:2" x14ac:dyDescent="0.2">
      <c r="A5" s="3" t="s">
        <v>1</v>
      </c>
      <c r="B5" s="15"/>
    </row>
    <row r="7" spans="1:2" x14ac:dyDescent="0.2">
      <c r="A7" s="3" t="s">
        <v>4</v>
      </c>
      <c r="B7" s="16"/>
    </row>
    <row r="9" spans="1:2" ht="202.5" customHeight="1" x14ac:dyDescent="0.2">
      <c r="A9" s="17" t="s">
        <v>2</v>
      </c>
      <c r="B9" s="18" t="s">
        <v>17</v>
      </c>
    </row>
    <row r="11" spans="1:2" x14ac:dyDescent="0.2">
      <c r="B11" s="3" t="s">
        <v>51</v>
      </c>
    </row>
  </sheetData>
  <pageMargins left="0.25" right="0.25" top="0.75" bottom="0.75" header="0.3" footer="0.3"/>
  <pageSetup paperSize="9"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AA1D-E642-4FCF-806B-DC2B3188E7F6}">
  <sheetPr codeName="Sheet4">
    <tabColor rgb="FFC00000"/>
  </sheetPr>
  <dimension ref="A1:J31"/>
  <sheetViews>
    <sheetView showGridLines="0" showRowColHeaders="0" topLeftCell="A7" zoomScaleNormal="100" workbookViewId="0">
      <selection activeCell="B32" sqref="B32"/>
    </sheetView>
  </sheetViews>
  <sheetFormatPr baseColWidth="10" defaultColWidth="9.1640625" defaultRowHeight="16" x14ac:dyDescent="0.2"/>
  <cols>
    <col min="1" max="1" width="43.1640625" style="11" customWidth="1"/>
    <col min="2" max="2" width="11.1640625" style="11" customWidth="1"/>
    <col min="3" max="3" width="11.83203125" style="11" customWidth="1"/>
    <col min="4" max="4" width="24.83203125" style="11" customWidth="1"/>
    <col min="5" max="5" width="26.83203125" style="19" customWidth="1"/>
    <col min="6" max="16384" width="9.1640625" style="11"/>
  </cols>
  <sheetData>
    <row r="1" spans="1:10" ht="48" customHeight="1" x14ac:dyDescent="0.2"/>
    <row r="2" spans="1:10" x14ac:dyDescent="0.2">
      <c r="A2" s="3"/>
    </row>
    <row r="3" spans="1:10" x14ac:dyDescent="0.2">
      <c r="A3" s="3"/>
    </row>
    <row r="4" spans="1:10" x14ac:dyDescent="0.2">
      <c r="C4" s="19"/>
    </row>
    <row r="5" spans="1:10" ht="28.5" customHeight="1" x14ac:dyDescent="0.2">
      <c r="A5" s="4" t="s">
        <v>9</v>
      </c>
      <c r="B5" s="5" t="s">
        <v>55</v>
      </c>
      <c r="C5" s="19"/>
    </row>
    <row r="6" spans="1:10" x14ac:dyDescent="0.2">
      <c r="C6" s="19"/>
    </row>
    <row r="7" spans="1:10" ht="17" x14ac:dyDescent="0.2">
      <c r="A7" s="7" t="s">
        <v>31</v>
      </c>
      <c r="B7" s="20">
        <f>'Orders and SOPs'!M7</f>
        <v>1</v>
      </c>
      <c r="C7" s="19"/>
    </row>
    <row r="8" spans="1:10" ht="17" x14ac:dyDescent="0.2">
      <c r="A8" s="7" t="s">
        <v>16</v>
      </c>
      <c r="B8" s="20">
        <f>'Store Management'!M7</f>
        <v>1</v>
      </c>
      <c r="C8" s="19"/>
    </row>
    <row r="9" spans="1:10" ht="17" x14ac:dyDescent="0.2">
      <c r="A9" s="7" t="s">
        <v>15</v>
      </c>
      <c r="B9" s="20">
        <f>Infrastructure!M7</f>
        <v>1</v>
      </c>
      <c r="C9" s="19"/>
    </row>
    <row r="10" spans="1:10" ht="17" x14ac:dyDescent="0.2">
      <c r="A10" s="7" t="s">
        <v>6</v>
      </c>
      <c r="B10" s="20">
        <f>Safety!M7</f>
        <v>1</v>
      </c>
      <c r="C10" s="19"/>
    </row>
    <row r="11" spans="1:10" ht="17" x14ac:dyDescent="0.2">
      <c r="A11" s="7" t="s">
        <v>7</v>
      </c>
      <c r="B11" s="20">
        <f>Security!M7</f>
        <v>1</v>
      </c>
      <c r="C11" s="19"/>
    </row>
    <row r="12" spans="1:10" x14ac:dyDescent="0.2">
      <c r="C12" s="19"/>
      <c r="J12" s="21"/>
    </row>
    <row r="13" spans="1:10" x14ac:dyDescent="0.2">
      <c r="A13" s="3" t="s">
        <v>10</v>
      </c>
      <c r="B13" s="6">
        <f>AVERAGE(B7:B11)</f>
        <v>1</v>
      </c>
      <c r="C13" s="19"/>
    </row>
    <row r="14" spans="1:10" x14ac:dyDescent="0.2">
      <c r="C14" s="19"/>
    </row>
    <row r="15" spans="1:10" x14ac:dyDescent="0.2">
      <c r="A15" s="3"/>
      <c r="C15" s="19"/>
    </row>
    <row r="16" spans="1:10" x14ac:dyDescent="0.2">
      <c r="C16" s="19"/>
    </row>
    <row r="17" spans="1:3" x14ac:dyDescent="0.2">
      <c r="C17" s="19"/>
    </row>
    <row r="18" spans="1:3" x14ac:dyDescent="0.2">
      <c r="A18" s="22" t="s">
        <v>3</v>
      </c>
      <c r="B18" s="23" t="d">
        <f ca="1">Overview!B3</f>
        <v>2023-05-30</v>
      </c>
      <c r="C18" s="19"/>
    </row>
    <row r="19" spans="1:3" x14ac:dyDescent="0.2">
      <c r="A19" s="22" t="s">
        <v>1</v>
      </c>
      <c r="B19" s="24">
        <f>Overview!B5</f>
        <v>0</v>
      </c>
      <c r="C19" s="19"/>
    </row>
    <row r="20" spans="1:3" x14ac:dyDescent="0.2">
      <c r="A20" s="22" t="s">
        <v>5</v>
      </c>
      <c r="B20" s="22">
        <f>Overview!B7</f>
        <v>0</v>
      </c>
    </row>
    <row r="23" spans="1:3" ht="34" x14ac:dyDescent="0.2">
      <c r="A23" s="4" t="s">
        <v>9</v>
      </c>
      <c r="B23" s="5" t="s">
        <v>56</v>
      </c>
    </row>
    <row r="25" spans="1:3" ht="17" x14ac:dyDescent="0.2">
      <c r="A25" s="7" t="s">
        <v>31</v>
      </c>
      <c r="B25" s="20">
        <f>'Orders and SOPs'!M5</f>
        <v>1</v>
      </c>
    </row>
    <row r="26" spans="1:3" ht="17" x14ac:dyDescent="0.2">
      <c r="A26" s="7" t="s">
        <v>16</v>
      </c>
      <c r="B26" s="20">
        <f>'Store Management'!M5</f>
        <v>1</v>
      </c>
    </row>
    <row r="27" spans="1:3" ht="17" x14ac:dyDescent="0.2">
      <c r="A27" s="7" t="s">
        <v>15</v>
      </c>
      <c r="B27" s="20">
        <f>Infrastructure!M5</f>
        <v>1</v>
      </c>
    </row>
    <row r="28" spans="1:3" ht="17" x14ac:dyDescent="0.2">
      <c r="A28" s="7" t="s">
        <v>6</v>
      </c>
      <c r="B28" s="20">
        <f>Safety!M5</f>
        <v>1</v>
      </c>
    </row>
    <row r="29" spans="1:3" ht="17" x14ac:dyDescent="0.2">
      <c r="A29" s="7" t="s">
        <v>7</v>
      </c>
      <c r="B29" s="20">
        <f>Security!M5</f>
        <v>1</v>
      </c>
    </row>
    <row r="31" spans="1:3" x14ac:dyDescent="0.2">
      <c r="A31" s="3" t="s">
        <v>10</v>
      </c>
      <c r="B31" s="6">
        <f>AVERAGE(B25:B29)</f>
        <v>1</v>
      </c>
    </row>
  </sheetData>
  <pageMargins left="0.25" right="0.25" top="0.75" bottom="0.75" header="0.3" footer="0.3"/>
  <pageSetup paperSize="9" orientation="landscape" r:id="rId1"/>
  <drawing r:id="rId2"/>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58E8-4BF5-4781-AEB9-C933A078E7F6}">
  <sheetPr codeName="Sheet6">
    <tabColor rgb="FFFFC000"/>
  </sheetPr>
  <dimension ref="A1:M55"/>
  <sheetViews>
    <sheetView showGridLines="0" showRowColHeaders="0" zoomScaleNormal="100" workbookViewId="0">
      <selection activeCell="S45" sqref="S45"/>
    </sheetView>
  </sheetViews>
  <sheetFormatPr baseColWidth="10" defaultColWidth="9.1640625" defaultRowHeight="16" x14ac:dyDescent="0.2"/>
  <cols>
    <col min="1" max="1" width="9.1640625" style="11" customWidth="1"/>
    <col min="2" max="2" width="9.1640625" style="11"/>
    <col min="3" max="3" width="27.83203125" style="11" customWidth="1"/>
    <col min="4" max="4" width="3.5" style="11" customWidth="1"/>
    <col min="5" max="5" width="4.1640625" style="11" customWidth="1"/>
    <col min="6" max="6" width="3.83203125" style="11" customWidth="1"/>
    <col min="7" max="7" width="4.1640625" style="11" customWidth="1"/>
    <col min="8" max="8" width="4" style="11" customWidth="1"/>
    <col min="9" max="11" width="9.1640625" style="11"/>
    <col min="12" max="12" width="36.1640625" style="11" customWidth="1"/>
    <col min="13" max="16384" width="9.1640625" style="11"/>
  </cols>
  <sheetData>
    <row r="1" spans="1:13" ht="72" customHeight="1" x14ac:dyDescent="0.2"/>
    <row r="2" spans="1:13" ht="19" x14ac:dyDescent="0.25">
      <c r="A2" s="1" t="s">
        <v>13</v>
      </c>
    </row>
    <row r="4" spans="1:13" x14ac:dyDescent="0.2">
      <c r="A4" s="3" t="s">
        <v>18</v>
      </c>
      <c r="C4" s="39"/>
      <c r="D4" s="40"/>
      <c r="E4" s="40"/>
      <c r="F4" s="41"/>
      <c r="I4" s="3" t="s">
        <v>0</v>
      </c>
      <c r="L4" s="25"/>
    </row>
    <row r="5" spans="1:13" x14ac:dyDescent="0.2">
      <c r="H5" s="3"/>
      <c r="M5" s="6"/>
    </row>
    <row r="6" spans="1:13" x14ac:dyDescent="0.2">
      <c r="A6" s="3" t="s">
        <v>19</v>
      </c>
      <c r="C6" s="39"/>
      <c r="D6" s="40"/>
      <c r="E6" s="40"/>
      <c r="F6" s="41"/>
      <c r="I6" s="3" t="s">
        <v>12</v>
      </c>
      <c r="L6" s="25"/>
    </row>
    <row r="7" spans="1:13" ht="18.75" customHeight="1" x14ac:dyDescent="0.2"/>
    <row r="8" spans="1:13" ht="15" customHeight="1" x14ac:dyDescent="0.2">
      <c r="A8" s="3" t="s">
        <v>20</v>
      </c>
      <c r="C8" s="39"/>
      <c r="D8" s="40"/>
      <c r="E8" s="40"/>
      <c r="F8" s="41"/>
      <c r="H8" s="3"/>
      <c r="I8" s="3" t="s">
        <v>26</v>
      </c>
      <c r="L8" s="26"/>
      <c r="M8" s="10"/>
    </row>
    <row r="10" spans="1:13" x14ac:dyDescent="0.2">
      <c r="A10" s="3"/>
      <c r="C10" s="21"/>
      <c r="I10" s="3"/>
      <c r="L10" s="21"/>
    </row>
    <row r="12" spans="1:13" x14ac:dyDescent="0.2">
      <c r="I12" s="3"/>
      <c r="L12" s="21"/>
    </row>
    <row r="13" spans="1:13" ht="15.75" customHeight="1" x14ac:dyDescent="0.2"/>
    <row r="15" spans="1:13" x14ac:dyDescent="0.2">
      <c r="A15" s="8"/>
    </row>
    <row r="29" spans="1:8" x14ac:dyDescent="0.2">
      <c r="A29" s="42" t="s">
        <v>39</v>
      </c>
      <c r="B29" s="42"/>
      <c r="C29" s="42"/>
      <c r="D29" s="27" t="s">
        <v>36</v>
      </c>
      <c r="F29" s="27" t="s">
        <v>37</v>
      </c>
      <c r="H29" s="27" t="s">
        <v>38</v>
      </c>
    </row>
    <row r="37" spans="1:12" x14ac:dyDescent="0.2">
      <c r="A37" s="43" t="s">
        <v>40</v>
      </c>
      <c r="B37" s="43"/>
      <c r="C37" s="43"/>
      <c r="D37" s="27" t="s">
        <v>36</v>
      </c>
      <c r="F37" s="27" t="s">
        <v>37</v>
      </c>
      <c r="H37" s="27" t="s">
        <v>38</v>
      </c>
    </row>
    <row r="39" spans="1:12" x14ac:dyDescent="0.2">
      <c r="A39" s="3" t="s">
        <v>24</v>
      </c>
      <c r="H39" s="3" t="s">
        <v>32</v>
      </c>
    </row>
    <row r="41" spans="1:12" x14ac:dyDescent="0.2">
      <c r="A41" s="28" t="s">
        <v>21</v>
      </c>
      <c r="B41" s="29"/>
      <c r="C41" s="30" t="s">
        <v>23</v>
      </c>
      <c r="H41" s="3" t="s">
        <v>27</v>
      </c>
      <c r="L41" s="26"/>
    </row>
    <row r="42" spans="1:12" x14ac:dyDescent="0.2">
      <c r="A42" s="37">
        <v>1.1000000000000001</v>
      </c>
      <c r="B42" s="38"/>
      <c r="C42" s="31"/>
    </row>
    <row r="43" spans="1:12" x14ac:dyDescent="0.2">
      <c r="A43" s="37">
        <v>1.2</v>
      </c>
      <c r="B43" s="38"/>
      <c r="C43" s="31"/>
    </row>
    <row r="44" spans="1:12" x14ac:dyDescent="0.2">
      <c r="A44" s="37">
        <v>1.3</v>
      </c>
      <c r="B44" s="38"/>
      <c r="C44" s="31"/>
    </row>
    <row r="45" spans="1:12" x14ac:dyDescent="0.2">
      <c r="A45" s="37">
        <v>1.4</v>
      </c>
      <c r="B45" s="38"/>
      <c r="C45" s="31"/>
      <c r="H45" s="3" t="s">
        <v>28</v>
      </c>
      <c r="L45" s="26"/>
    </row>
    <row r="47" spans="1:12" x14ac:dyDescent="0.2">
      <c r="A47" s="3" t="s">
        <v>25</v>
      </c>
    </row>
    <row r="49" spans="1:12" x14ac:dyDescent="0.2">
      <c r="A49" s="28" t="s">
        <v>21</v>
      </c>
      <c r="B49" s="29"/>
      <c r="C49" s="30" t="s">
        <v>22</v>
      </c>
    </row>
    <row r="50" spans="1:12" x14ac:dyDescent="0.2">
      <c r="A50" s="37">
        <v>1.1000000000000001</v>
      </c>
      <c r="B50" s="38"/>
      <c r="C50" s="32"/>
      <c r="H50" s="3" t="s">
        <v>29</v>
      </c>
      <c r="L50" s="26"/>
    </row>
    <row r="51" spans="1:12" x14ac:dyDescent="0.2">
      <c r="A51" s="37">
        <v>1.2</v>
      </c>
      <c r="B51" s="38"/>
      <c r="C51" s="32"/>
    </row>
    <row r="52" spans="1:12" x14ac:dyDescent="0.2">
      <c r="A52" s="37">
        <v>1.3</v>
      </c>
      <c r="B52" s="38"/>
      <c r="C52" s="32"/>
    </row>
    <row r="53" spans="1:12" x14ac:dyDescent="0.2">
      <c r="A53" s="37">
        <v>1.4</v>
      </c>
      <c r="B53" s="38"/>
      <c r="C53" s="32"/>
    </row>
    <row r="55" spans="1:12" ht="26.25" customHeight="1" x14ac:dyDescent="0.2">
      <c r="A55" s="3"/>
      <c r="C55" s="33"/>
    </row>
  </sheetData>
  <mergeCells count="13">
    <mergeCell ref="A42:B42"/>
    <mergeCell ref="A43:B43"/>
    <mergeCell ref="A44:B44"/>
    <mergeCell ref="C4:F4"/>
    <mergeCell ref="C6:F6"/>
    <mergeCell ref="C8:F8"/>
    <mergeCell ref="A29:C29"/>
    <mergeCell ref="A37:C37"/>
    <mergeCell ref="A45:B45"/>
    <mergeCell ref="A50:B50"/>
    <mergeCell ref="A51:B51"/>
    <mergeCell ref="A52:B52"/>
    <mergeCell ref="A53:B53"/>
  </mergeCells>
  <hyperlinks>
    <hyperlink ref="A29" r:id="rId1" xr:uid="{916EA270-435E-4E46-A75C-285F478A6CE5}"/>
    <hyperlink ref="D29" r:id="rId2" xr:uid="{85D38B7A-E68B-402D-A140-51DB668D75D9}"/>
    <hyperlink ref="F29" r:id="rId3" xr:uid="{882846F8-BEE6-40F4-89AA-997F3B57534D}"/>
    <hyperlink ref="H29" r:id="rId4" xr:uid="{D9F5C881-03FE-4D27-A4F7-E6F24D979413}"/>
    <hyperlink ref="A37" r:id="rId5" xr:uid="{47441794-7617-46CE-8942-8E4AC22EB8D1}"/>
    <hyperlink ref="D37" r:id="rId6" xr:uid="{87803AA4-D6D4-47DE-A7C2-55CD09777B2B}"/>
    <hyperlink ref="F37" r:id="rId7" xr:uid="{DE304192-C909-460E-9503-4212F494A318}"/>
    <hyperlink ref="H37" r:id="rId8" xr:uid="{C2BA598D-EC3E-466B-AC45-E7D7D3A41A6A}"/>
  </hyperlinks>
  <pageMargins left="0.25" right="0.25" top="0.75" bottom="0.75" header="0.3" footer="0.3"/>
  <pageSetup paperSize="9" orientation="landscape" r:id="rId9"/>
  <drawing r:id="rId10"/>
  <mc:AlternateContent xmlns:mc="http://schemas.openxmlformats.org/markup-compatibility/2006">
    <mc:Choice Requires="v">
      <legacyDrawing r:id="rId11"/>
    </mc:Choice>
  </mc:AlternateConten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D48B-2DCD-4C5C-9C16-8B239BE8C9A2}">
  <sheetPr codeName="Sheet27">
    <tabColor theme="9" tint="-0.249977111117893"/>
  </sheetPr>
  <dimension ref="A1:M90"/>
  <sheetViews>
    <sheetView showGridLines="0" showRowColHeaders="0" topLeftCell="B1" zoomScaleNormal="100" workbookViewId="0">
      <selection activeCell="Q52" sqref="Q52"/>
    </sheetView>
  </sheetViews>
  <sheetFormatPr baseColWidth="10" defaultColWidth="8.83203125" defaultRowHeight="15" x14ac:dyDescent="0.2"/>
  <sheetData>
    <row r="1" spans="1:13" ht="74.25" customHeight="1" x14ac:dyDescent="0.2"/>
    <row r="2" spans="1:13" ht="19" x14ac:dyDescent="0.25">
      <c r="A2" s="1" t="s">
        <v>52</v>
      </c>
    </row>
    <row r="5" spans="1:13" ht="19" x14ac:dyDescent="0.25">
      <c r="H5" s="1" t="s">
        <v>8</v>
      </c>
      <c r="I5" s="2"/>
      <c r="J5" s="2"/>
      <c r="K5" s="2"/>
      <c r="M5" s="6">
        <v>1</v>
      </c>
    </row>
    <row r="7" spans="1:13" ht="19" x14ac:dyDescent="0.25">
      <c r="H7" s="1" t="s">
        <v>11</v>
      </c>
      <c r="M7" s="10">
        <f>INT(AVERAGE(M39:M76))</f>
        <v>1</v>
      </c>
    </row>
    <row r="39" spans="13:13" x14ac:dyDescent="0.2">
      <c r="M39" s="9">
        <v>1</v>
      </c>
    </row>
    <row r="49" spans="1:13" x14ac:dyDescent="0.2">
      <c r="A49" s="36" t="s">
        <v>40</v>
      </c>
      <c r="B49" s="36"/>
      <c r="C49" s="36"/>
      <c r="D49" s="36"/>
      <c r="F49" s="12" t="s">
        <v>36</v>
      </c>
      <c r="G49" s="12" t="s">
        <v>37</v>
      </c>
      <c r="H49" s="12" t="s">
        <v>38</v>
      </c>
    </row>
    <row r="56" spans="1:13" x14ac:dyDescent="0.2">
      <c r="M56" s="9">
        <v>1</v>
      </c>
    </row>
    <row r="70" spans="1:13" x14ac:dyDescent="0.2">
      <c r="A70" s="36" t="s">
        <v>41</v>
      </c>
      <c r="B70" s="36"/>
      <c r="C70" s="36"/>
      <c r="F70" s="12" t="s">
        <v>36</v>
      </c>
      <c r="G70" s="12" t="s">
        <v>37</v>
      </c>
      <c r="H70" s="12" t="s">
        <v>38</v>
      </c>
    </row>
    <row r="76" spans="1:13" x14ac:dyDescent="0.2">
      <c r="M76" s="9">
        <v>1</v>
      </c>
    </row>
    <row r="90" spans="1:8" x14ac:dyDescent="0.2">
      <c r="A90" s="36" t="s">
        <v>42</v>
      </c>
      <c r="B90" s="36"/>
      <c r="C90" s="36"/>
      <c r="D90" s="36"/>
      <c r="E90" s="36"/>
      <c r="F90" s="12" t="s">
        <v>36</v>
      </c>
      <c r="G90" s="12" t="s">
        <v>37</v>
      </c>
      <c r="H90" s="12" t="s">
        <v>38</v>
      </c>
    </row>
  </sheetData>
  <mergeCells count="3">
    <mergeCell ref="A49:D49"/>
    <mergeCell ref="A70:C70"/>
    <mergeCell ref="A90:E90"/>
  </mergeCells>
  <hyperlinks>
    <hyperlink ref="A49" r:id="rId1" xr:uid="{A15D460A-6A30-4705-839C-0388BF20B30E}"/>
    <hyperlink ref="F49" r:id="rId2" xr:uid="{DA3AA345-729E-4EB0-8763-93DAF7F97FAC}"/>
    <hyperlink ref="G49" r:id="rId3" xr:uid="{62EB2C74-969A-412C-BE67-6E5DB380B56A}"/>
    <hyperlink ref="H49" r:id="rId4" xr:uid="{E2F328D0-D384-48B5-9634-46EE5F7CF4A9}"/>
    <hyperlink ref="A70" r:id="rId5" xr:uid="{DDA03259-DBEB-4D7D-A3BE-3F49B6168498}"/>
    <hyperlink ref="F70" r:id="rId6" xr:uid="{2F0A8A70-1F92-4688-A5B8-9566498363E7}"/>
    <hyperlink ref="G70" r:id="rId7" xr:uid="{78F4D60C-D377-49E2-8DD4-4797F0E489E1}"/>
    <hyperlink ref="H70" r:id="rId8" xr:uid="{F9C1191B-4C42-4A0D-9F54-90E773F43566}"/>
    <hyperlink ref="A90" r:id="rId9" xr:uid="{1673690A-1DCC-47ED-84DB-AE3CD1F8D1CD}"/>
    <hyperlink ref="F90" r:id="rId10" xr:uid="{B8F986D7-F06E-4942-989E-164C9F07F152}"/>
    <hyperlink ref="G90" r:id="rId11" xr:uid="{E8D127BC-567F-4B50-8D82-7E25448285F1}"/>
    <hyperlink ref="H90" r:id="rId12" xr:uid="{551DA69A-A15F-477D-821E-7381D273BE03}"/>
  </hyperlinks>
  <pageMargins left="0.25" right="0.25" top="0.75" bottom="0.75" header="0.3" footer="0.3"/>
  <pageSetup paperSize="9" orientation="landscape" r:id="rId13"/>
  <drawing r:id="rId14"/>
  <mc:AlternateContent xmlns:mc="http://schemas.openxmlformats.org/markup-compatibility/2006">
    <mc:Choice Requires="v">
      <legacyDrawing r:id="rId15"/>
    </mc:Choice>
  </mc:AlternateContent>
  <controls>
    <control shapeId="48129" r:id="rId16" name="Group Box 1">
      <controlPr defaultSize="0" autoFill="0" autoPict="0" macro="[0]!GroupBox1_Click">
        <anchor moveWithCells="1">
          <from>
            <xdr:col>0</xdr:col>
            <xdr:colOff>609600</xdr:colOff>
            <xdr:row>2</xdr:row>
            <xdr:rowOff>190500</xdr:rowOff>
          </from>
          <to>
            <xdr:col>5</xdr:col>
            <xdr:colOff>584200</xdr:colOff>
            <xdr:row>10</xdr:row>
            <xdr:rowOff>76200</xdr:rowOff>
          </to>
        </anchor>
      </controlPr>
    </control>
    <control shapeId="48130" r:id="rId17" name="Option Button 2">
      <controlPr defaultSize="0" autoFill="0" autoLine="0" autoPict="0">
        <anchor moveWithCells="1">
          <from>
            <xdr:col>1</xdr:col>
            <xdr:colOff>76200</xdr:colOff>
            <xdr:row>3</xdr:row>
            <xdr:rowOff>152400</xdr:rowOff>
          </from>
          <to>
            <xdr:col>7</xdr:col>
            <xdr:colOff>76200</xdr:colOff>
            <xdr:row>4</xdr:row>
            <xdr:rowOff>177800</xdr:rowOff>
          </to>
        </anchor>
      </controlPr>
    </control>
    <control shapeId="48131" r:id="rId18" name="Option Button 3">
      <controlPr defaultSize="0" autoFill="0" autoLine="0" autoPict="0">
        <anchor moveWithCells="1">
          <from>
            <xdr:col>1</xdr:col>
            <xdr:colOff>76200</xdr:colOff>
            <xdr:row>4</xdr:row>
            <xdr:rowOff>190500</xdr:rowOff>
          </from>
          <to>
            <xdr:col>7</xdr:col>
            <xdr:colOff>101600</xdr:colOff>
            <xdr:row>5</xdr:row>
            <xdr:rowOff>165100</xdr:rowOff>
          </to>
        </anchor>
      </controlPr>
    </control>
    <control shapeId="48132" r:id="rId19" name="Option Button 4">
      <controlPr defaultSize="0" autoFill="0" autoLine="0" autoPict="0">
        <anchor moveWithCells="1">
          <from>
            <xdr:col>1</xdr:col>
            <xdr:colOff>76200</xdr:colOff>
            <xdr:row>6</xdr:row>
            <xdr:rowOff>38100</xdr:rowOff>
          </from>
          <to>
            <xdr:col>7</xdr:col>
            <xdr:colOff>533400</xdr:colOff>
            <xdr:row>7</xdr:row>
            <xdr:rowOff>12700</xdr:rowOff>
          </to>
        </anchor>
      </controlPr>
    </control>
    <control shapeId="48133" r:id="rId20" name="Option Button 5">
      <controlPr defaultSize="0" autoFill="0" autoLine="0" autoPict="0">
        <anchor moveWithCells="1">
          <from>
            <xdr:col>1</xdr:col>
            <xdr:colOff>76200</xdr:colOff>
            <xdr:row>7</xdr:row>
            <xdr:rowOff>76200</xdr:rowOff>
          </from>
          <to>
            <xdr:col>7</xdr:col>
            <xdr:colOff>571500</xdr:colOff>
            <xdr:row>8</xdr:row>
            <xdr:rowOff>114300</xdr:rowOff>
          </to>
        </anchor>
      </controlPr>
    </control>
    <control shapeId="48134" r:id="rId21" name="Option Button 6">
      <controlPr defaultSize="0" autoFill="0" autoLine="0" autoPict="0">
        <anchor moveWithCells="1">
          <from>
            <xdr:col>1</xdr:col>
            <xdr:colOff>76200</xdr:colOff>
            <xdr:row>8</xdr:row>
            <xdr:rowOff>114300</xdr:rowOff>
          </from>
          <to>
            <xdr:col>7</xdr:col>
            <xdr:colOff>571500</xdr:colOff>
            <xdr:row>9</xdr:row>
            <xdr:rowOff>152400</xdr:rowOff>
          </to>
        </anchor>
      </controlPr>
    </control>
  </controls>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4608-5921-4A76-A3A1-47ED5B160172}">
  <sheetPr codeName="Sheet30">
    <tabColor theme="9" tint="-0.249977111117893"/>
  </sheetPr>
  <dimension ref="A1:M147"/>
  <sheetViews>
    <sheetView showGridLines="0" showRowColHeaders="0" topLeftCell="A43" zoomScale="110" zoomScaleNormal="110" workbookViewId="0">
      <selection activeCell="M84" sqref="M84"/>
    </sheetView>
  </sheetViews>
  <sheetFormatPr baseColWidth="10" defaultColWidth="9.1640625" defaultRowHeight="16" x14ac:dyDescent="0.2"/>
  <cols>
    <col min="1" max="16384" width="9.1640625" style="11"/>
  </cols>
  <sheetData>
    <row r="1" spans="1:13" ht="72.75" customHeight="1" x14ac:dyDescent="0.2"/>
    <row r="2" spans="1:13" ht="19" x14ac:dyDescent="0.25">
      <c r="A2" s="1" t="s">
        <v>53</v>
      </c>
    </row>
    <row r="4" spans="1:13" ht="19" x14ac:dyDescent="0.25">
      <c r="G4" s="2"/>
      <c r="H4" s="2"/>
      <c r="I4" s="2"/>
      <c r="J4" s="2"/>
    </row>
    <row r="5" spans="1:13" ht="19" x14ac:dyDescent="0.25">
      <c r="G5" s="2"/>
      <c r="H5" s="1" t="s">
        <v>8</v>
      </c>
      <c r="I5" s="2"/>
      <c r="J5" s="2"/>
      <c r="M5" s="6">
        <v>1</v>
      </c>
    </row>
    <row r="6" spans="1:13" ht="19" x14ac:dyDescent="0.25">
      <c r="G6" s="2"/>
      <c r="H6" s="2"/>
      <c r="I6" s="2"/>
      <c r="J6" s="2"/>
    </row>
    <row r="7" spans="1:13" ht="19" x14ac:dyDescent="0.25">
      <c r="G7" s="2"/>
      <c r="H7" s="1" t="s">
        <v>11</v>
      </c>
      <c r="I7" s="2"/>
      <c r="J7" s="2"/>
      <c r="M7" s="10">
        <f>INT(AVERAGE(M41:M128))</f>
        <v>1</v>
      </c>
    </row>
    <row r="8" spans="1:13" ht="19" x14ac:dyDescent="0.25">
      <c r="G8" s="2"/>
      <c r="H8" s="2"/>
      <c r="I8" s="2"/>
      <c r="J8" s="2"/>
    </row>
    <row r="41" spans="13:13" x14ac:dyDescent="0.2">
      <c r="M41" s="34">
        <v>1</v>
      </c>
    </row>
    <row r="57" spans="1:13" x14ac:dyDescent="0.2">
      <c r="A57" s="42" t="s">
        <v>43</v>
      </c>
      <c r="B57" s="42"/>
      <c r="C57" s="42"/>
      <c r="D57" s="42"/>
      <c r="E57" s="42"/>
      <c r="F57" s="27" t="s">
        <v>36</v>
      </c>
      <c r="G57" s="27" t="s">
        <v>37</v>
      </c>
      <c r="H57" s="27" t="s">
        <v>38</v>
      </c>
    </row>
    <row r="64" spans="1:13" x14ac:dyDescent="0.2">
      <c r="M64" s="34">
        <v>1</v>
      </c>
    </row>
    <row r="77" spans="1:8" x14ac:dyDescent="0.2">
      <c r="A77" s="43" t="s">
        <v>44</v>
      </c>
      <c r="B77" s="43"/>
      <c r="C77" s="43"/>
      <c r="D77" s="43"/>
      <c r="E77" s="43"/>
      <c r="F77" s="13" t="s">
        <v>36</v>
      </c>
      <c r="G77" s="27" t="s">
        <v>37</v>
      </c>
      <c r="H77" s="27" t="s">
        <v>38</v>
      </c>
    </row>
    <row r="83" spans="13:13" x14ac:dyDescent="0.2">
      <c r="M83" s="34">
        <v>1</v>
      </c>
    </row>
    <row r="97" spans="1:13" x14ac:dyDescent="0.2">
      <c r="A97" s="43" t="s">
        <v>45</v>
      </c>
      <c r="B97" s="43"/>
      <c r="C97" s="43"/>
      <c r="D97" s="43"/>
      <c r="F97" s="27" t="s">
        <v>36</v>
      </c>
      <c r="G97" s="27" t="s">
        <v>37</v>
      </c>
      <c r="H97" s="27" t="s">
        <v>38</v>
      </c>
    </row>
    <row r="98" spans="1:13" x14ac:dyDescent="0.2">
      <c r="A98" s="43" t="s">
        <v>46</v>
      </c>
      <c r="B98" s="43"/>
      <c r="C98" s="43"/>
      <c r="F98" s="27" t="s">
        <v>36</v>
      </c>
      <c r="G98" s="27" t="s">
        <v>37</v>
      </c>
      <c r="H98" s="27" t="s">
        <v>38</v>
      </c>
    </row>
    <row r="104" spans="1:13" x14ac:dyDescent="0.2">
      <c r="M104" s="34">
        <v>1</v>
      </c>
    </row>
    <row r="122" spans="1:13" x14ac:dyDescent="0.2">
      <c r="A122" s="43" t="s">
        <v>43</v>
      </c>
      <c r="B122" s="43"/>
      <c r="C122" s="43"/>
      <c r="D122" s="43"/>
      <c r="F122" s="27" t="s">
        <v>36</v>
      </c>
      <c r="G122" s="27" t="s">
        <v>37</v>
      </c>
      <c r="H122" s="27" t="s">
        <v>38</v>
      </c>
    </row>
    <row r="128" spans="1:13" x14ac:dyDescent="0.2">
      <c r="M128" s="34">
        <v>1</v>
      </c>
    </row>
    <row r="147" spans="1:8" x14ac:dyDescent="0.2">
      <c r="A147" s="43" t="s">
        <v>47</v>
      </c>
      <c r="B147" s="43"/>
      <c r="C147" s="43"/>
      <c r="F147" s="27" t="s">
        <v>36</v>
      </c>
      <c r="G147" s="27" t="s">
        <v>37</v>
      </c>
      <c r="H147" s="27" t="s">
        <v>38</v>
      </c>
    </row>
  </sheetData>
  <mergeCells count="6">
    <mergeCell ref="A57:E57"/>
    <mergeCell ref="A147:C147"/>
    <mergeCell ref="A77:E77"/>
    <mergeCell ref="A97:D97"/>
    <mergeCell ref="A98:C98"/>
    <mergeCell ref="A122:D122"/>
  </mergeCells>
  <hyperlinks>
    <hyperlink ref="A57" r:id="rId1" xr:uid="{A080B6EA-64F7-4B96-B580-F5416B5EDC94}"/>
    <hyperlink ref="F57" r:id="rId2" xr:uid="{16AE6A4D-13C2-409A-B5C1-59B39A9E8E7B}"/>
    <hyperlink ref="G57" r:id="rId3" xr:uid="{5D3C9400-80D2-436F-8D22-54CD7FB67E15}"/>
    <hyperlink ref="H57" r:id="rId4" xr:uid="{1FB38175-F715-4012-BCF3-B9F451BB4E20}"/>
    <hyperlink ref="A77" r:id="rId5" xr:uid="{CAA816F1-5750-4792-AA92-F4D64DDD99CC}"/>
    <hyperlink ref="F77" r:id="rId6" xr:uid="{44DA85C6-3883-48C2-A2F0-EB750D70E744}"/>
    <hyperlink ref="G77" r:id="rId7" xr:uid="{A7CFE365-4E00-46D3-AB03-E0FD89B5273A}"/>
    <hyperlink ref="H77" r:id="rId8" xr:uid="{B98B26F7-AFCA-4CDF-9B60-D9FE886D8660}"/>
    <hyperlink ref="A97" r:id="rId9" xr:uid="{B0AF30D2-6727-4359-9624-EE30D1F96955}"/>
    <hyperlink ref="F97" r:id="rId10" xr:uid="{86D789D5-B5C7-4CAF-BFCB-14CA55BA317A}"/>
    <hyperlink ref="G97" r:id="rId11" xr:uid="{28279C8B-B089-46AC-BB3A-470F25FA8CF2}"/>
    <hyperlink ref="H97" r:id="rId12" xr:uid="{2101D5CB-23CE-4A5B-9B38-0CDEE7885FE8}"/>
    <hyperlink ref="A98" r:id="rId13" xr:uid="{A2919D01-C195-43AD-BC0C-350942BB0D5A}"/>
    <hyperlink ref="F98" r:id="rId14" xr:uid="{A38BC3AC-E595-4F20-8E7D-4BEAD1A18D12}"/>
    <hyperlink ref="G98" r:id="rId15" xr:uid="{34B4DC76-0491-4C55-8EB1-FD52B0CE7658}"/>
    <hyperlink ref="H98" r:id="rId16" xr:uid="{F7559B78-2BDF-402C-938D-D204EEBFF141}"/>
    <hyperlink ref="A122" r:id="rId17" xr:uid="{6758ABFE-1D0E-4BF5-B556-7E77D391B035}"/>
    <hyperlink ref="F122" r:id="rId18" xr:uid="{037583F8-587C-4CB9-B272-F04C9D02681F}"/>
    <hyperlink ref="G122" r:id="rId19" xr:uid="{0358AEB6-B1CD-4D80-A3EB-6390DFD41F6D}"/>
    <hyperlink ref="H122" r:id="rId20" xr:uid="{0E6847FC-C6AE-4D31-8D38-D4B8EB09821B}"/>
    <hyperlink ref="A147" r:id="rId21" xr:uid="{B9DE4F15-C694-48B3-9FF9-10CFA75876ED}"/>
    <hyperlink ref="F147" r:id="rId22" xr:uid="{B0F305BC-501E-4693-BF97-B6F3AFA616E9}"/>
    <hyperlink ref="G147" r:id="rId23" xr:uid="{9C06AF08-2E0F-4F50-87FD-FC508CC8A08C}"/>
    <hyperlink ref="H147" r:id="rId24" xr:uid="{A80C5986-61DA-441B-BF76-1E68007906DD}"/>
  </hyperlinks>
  <pageMargins left="0.25" right="0.25" top="0.75" bottom="0.75" header="0.3" footer="0.3"/>
  <pageSetup paperSize="9" orientation="landscape" r:id="rId25"/>
  <drawing r:id="rId26"/>
  <mc:AlternateContent xmlns:mc="http://schemas.openxmlformats.org/markup-compatibility/2006">
    <mc:Choice Requires="v">
      <legacyDrawing r:id="rId27"/>
    </mc:Choice>
  </mc:AlternateContent>
  <controls>
    <control shapeId="51201" r:id="rId28" name="Group Box 1">
      <controlPr defaultSize="0" autoFill="0" autoPict="0" macro="[0]!GroupBox1_Click">
        <anchor moveWithCells="1">
          <from>
            <xdr:col>0</xdr:col>
            <xdr:colOff>609600</xdr:colOff>
            <xdr:row>2</xdr:row>
            <xdr:rowOff>190500</xdr:rowOff>
          </from>
          <to>
            <xdr:col>5</xdr:col>
            <xdr:colOff>584200</xdr:colOff>
            <xdr:row>9</xdr:row>
            <xdr:rowOff>114300</xdr:rowOff>
          </to>
        </anchor>
      </controlPr>
    </control>
    <control shapeId="51202" r:id="rId29" name="Option Button 2">
      <controlPr defaultSize="0" autoFill="0" autoLine="0" autoPict="0">
        <anchor moveWithCells="1">
          <from>
            <xdr:col>1</xdr:col>
            <xdr:colOff>76200</xdr:colOff>
            <xdr:row>3</xdr:row>
            <xdr:rowOff>152400</xdr:rowOff>
          </from>
          <to>
            <xdr:col>7</xdr:col>
            <xdr:colOff>76200</xdr:colOff>
            <xdr:row>4</xdr:row>
            <xdr:rowOff>127000</xdr:rowOff>
          </to>
        </anchor>
      </controlPr>
    </control>
    <control shapeId="51203" r:id="rId30" name="Option Button 3">
      <controlPr defaultSize="0" autoFill="0" autoLine="0" autoPict="0">
        <anchor moveWithCells="1">
          <from>
            <xdr:col>1</xdr:col>
            <xdr:colOff>76200</xdr:colOff>
            <xdr:row>4</xdr:row>
            <xdr:rowOff>190500</xdr:rowOff>
          </from>
          <to>
            <xdr:col>7</xdr:col>
            <xdr:colOff>101600</xdr:colOff>
            <xdr:row>5</xdr:row>
            <xdr:rowOff>165100</xdr:rowOff>
          </to>
        </anchor>
      </controlPr>
    </control>
    <control shapeId="51204" r:id="rId31" name="Option Button 4">
      <controlPr defaultSize="0" autoFill="0" autoLine="0" autoPict="0">
        <anchor moveWithCells="1">
          <from>
            <xdr:col>1</xdr:col>
            <xdr:colOff>76200</xdr:colOff>
            <xdr:row>6</xdr:row>
            <xdr:rowOff>38100</xdr:rowOff>
          </from>
          <to>
            <xdr:col>7</xdr:col>
            <xdr:colOff>533400</xdr:colOff>
            <xdr:row>7</xdr:row>
            <xdr:rowOff>12700</xdr:rowOff>
          </to>
        </anchor>
      </controlPr>
    </control>
    <control shapeId="51205" r:id="rId32" name="Option Button 5">
      <controlPr defaultSize="0" autoFill="0" autoLine="0" autoPict="0">
        <anchor moveWithCells="1">
          <from>
            <xdr:col>1</xdr:col>
            <xdr:colOff>76200</xdr:colOff>
            <xdr:row>7</xdr:row>
            <xdr:rowOff>76200</xdr:rowOff>
          </from>
          <to>
            <xdr:col>7</xdr:col>
            <xdr:colOff>571500</xdr:colOff>
            <xdr:row>8</xdr:row>
            <xdr:rowOff>63500</xdr:rowOff>
          </to>
        </anchor>
      </controlPr>
    </control>
    <control shapeId="51206" r:id="rId33" name="Option Button 6">
      <controlPr defaultSize="0" autoFill="0" autoLine="0" autoPict="0">
        <anchor moveWithCells="1">
          <from>
            <xdr:col>1</xdr:col>
            <xdr:colOff>76200</xdr:colOff>
            <xdr:row>8</xdr:row>
            <xdr:rowOff>114300</xdr:rowOff>
          </from>
          <to>
            <xdr:col>7</xdr:col>
            <xdr:colOff>571500</xdr:colOff>
            <xdr:row>9</xdr:row>
            <xdr:rowOff>139700</xdr:rowOff>
          </to>
        </anchor>
      </controlPr>
    </control>
  </controls>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36D-06C6-4E78-9547-68DD96C7DF30}">
  <sheetPr codeName="Sheet26">
    <tabColor theme="9" tint="-0.249977111117893"/>
  </sheetPr>
  <dimension ref="A1:M139"/>
  <sheetViews>
    <sheetView showGridLines="0" showRowColHeaders="0" topLeftCell="A109" workbookViewId="0">
      <selection activeCell="P3" sqref="P3"/>
    </sheetView>
  </sheetViews>
  <sheetFormatPr baseColWidth="10" defaultColWidth="9.1640625" defaultRowHeight="16" x14ac:dyDescent="0.2"/>
  <cols>
    <col min="1" max="16384" width="9.1640625" style="11"/>
  </cols>
  <sheetData>
    <row r="1" spans="1:13" ht="73.5" customHeight="1" x14ac:dyDescent="0.2"/>
    <row r="2" spans="1:13" ht="19" x14ac:dyDescent="0.25">
      <c r="A2" s="1" t="s">
        <v>30</v>
      </c>
    </row>
    <row r="3" spans="1:13" ht="19" x14ac:dyDescent="0.25">
      <c r="H3" s="2"/>
    </row>
    <row r="4" spans="1:13" ht="19" x14ac:dyDescent="0.25">
      <c r="H4" s="2"/>
    </row>
    <row r="5" spans="1:13" ht="19" x14ac:dyDescent="0.25">
      <c r="H5" s="1" t="s">
        <v>8</v>
      </c>
      <c r="M5" s="6">
        <v>1</v>
      </c>
    </row>
    <row r="6" spans="1:13" ht="19" x14ac:dyDescent="0.25">
      <c r="H6" s="2"/>
    </row>
    <row r="7" spans="1:13" ht="19" x14ac:dyDescent="0.25">
      <c r="H7" s="1" t="s">
        <v>11</v>
      </c>
      <c r="M7" s="10">
        <f>INT(AVERAGE(M41:M108))</f>
        <v>1</v>
      </c>
    </row>
    <row r="8" spans="1:13" ht="19" x14ac:dyDescent="0.25">
      <c r="H8" s="2"/>
    </row>
    <row r="41" spans="13:13" x14ac:dyDescent="0.2">
      <c r="M41" s="34">
        <v>1</v>
      </c>
    </row>
    <row r="64" spans="13:13" x14ac:dyDescent="0.2">
      <c r="M64" s="34">
        <v>1</v>
      </c>
    </row>
    <row r="77" spans="1:9" x14ac:dyDescent="0.2">
      <c r="A77" s="35"/>
      <c r="B77" s="35"/>
      <c r="C77" s="35"/>
      <c r="D77" s="35"/>
      <c r="E77" s="35"/>
      <c r="G77" s="27"/>
      <c r="H77" s="27"/>
      <c r="I77" s="27"/>
    </row>
    <row r="78" spans="1:9" x14ac:dyDescent="0.2">
      <c r="A78" s="42" t="s">
        <v>39</v>
      </c>
      <c r="B78" s="42"/>
      <c r="C78" s="42"/>
      <c r="D78" s="42"/>
      <c r="E78" s="42"/>
      <c r="G78" s="27" t="s">
        <v>36</v>
      </c>
      <c r="H78" s="27" t="s">
        <v>37</v>
      </c>
      <c r="I78" s="27" t="s">
        <v>38</v>
      </c>
    </row>
    <row r="84" spans="13:13" x14ac:dyDescent="0.2">
      <c r="M84" s="34">
        <v>1</v>
      </c>
    </row>
    <row r="99" spans="1:13" x14ac:dyDescent="0.2">
      <c r="A99" s="42" t="s">
        <v>50</v>
      </c>
      <c r="B99" s="42"/>
      <c r="C99" s="42"/>
      <c r="D99" s="42"/>
      <c r="E99" s="42"/>
      <c r="F99" s="42"/>
      <c r="G99" s="27" t="s">
        <v>36</v>
      </c>
      <c r="H99" s="27" t="s">
        <v>37</v>
      </c>
      <c r="I99" s="27" t="s">
        <v>38</v>
      </c>
    </row>
    <row r="108" spans="1:13" x14ac:dyDescent="0.2">
      <c r="M108" s="34">
        <v>1</v>
      </c>
    </row>
    <row r="129" spans="1:13" x14ac:dyDescent="0.2">
      <c r="A129" s="42" t="s">
        <v>50</v>
      </c>
      <c r="B129" s="42"/>
      <c r="C129" s="42"/>
      <c r="D129" s="42"/>
      <c r="E129" s="42"/>
      <c r="F129" s="42"/>
      <c r="G129" s="27" t="s">
        <v>36</v>
      </c>
      <c r="H129" s="27" t="s">
        <v>37</v>
      </c>
      <c r="I129" s="27" t="s">
        <v>38</v>
      </c>
    </row>
    <row r="139" spans="1:13" x14ac:dyDescent="0.2">
      <c r="M139" s="34"/>
    </row>
  </sheetData>
  <mergeCells count="3">
    <mergeCell ref="A78:E78"/>
    <mergeCell ref="A99:F99"/>
    <mergeCell ref="A129:F129"/>
  </mergeCells>
  <hyperlinks>
    <hyperlink ref="A78" r:id="rId1" xr:uid="{88C0EC22-256C-448B-A441-777122BAF512}"/>
    <hyperlink ref="I78" r:id="rId2" xr:uid="{C37827E2-257C-4924-88F9-9EC2DA27204F}"/>
    <hyperlink ref="A99" r:id="rId3" xr:uid="{8A9C7489-8E5B-44E3-B566-A8D679F41B5F}"/>
    <hyperlink ref="G99" r:id="rId4" xr:uid="{93B7482A-77FC-4754-8A2D-94988A243F83}"/>
    <hyperlink ref="H99" r:id="rId5" xr:uid="{76B324F5-7A9C-455D-B851-748767D8597D}"/>
    <hyperlink ref="I99" r:id="rId6" xr:uid="{2FE910D0-33D9-4410-ACB3-06F9F11D1BF8}"/>
    <hyperlink ref="A129" r:id="rId7" xr:uid="{237DE236-B39E-4AFC-BD1C-490E98DA0CAB}"/>
    <hyperlink ref="G129" r:id="rId8" xr:uid="{BD81312D-7D1D-4E05-B960-0423985A937A}"/>
    <hyperlink ref="H129" r:id="rId9" xr:uid="{8B250662-3C24-4146-9C0C-74CA5F89E6B8}"/>
    <hyperlink ref="I129" r:id="rId10" xr:uid="{7439E13C-C986-4AD1-BBBB-A061AD6DA147}"/>
    <hyperlink ref="H78" r:id="rId11" xr:uid="{54D09E60-D6F6-40E3-9B05-9688FA73169E}"/>
    <hyperlink ref="G78" r:id="rId12" xr:uid="{E95AB1FB-5264-4253-B537-04761B7BADB2}"/>
  </hyperlinks>
  <pageMargins left="0.25" right="0.25" top="0.75" bottom="0.75" header="0.3" footer="0.3"/>
  <pageSetup paperSize="9" orientation="landscape" r:id="rId13"/>
  <drawing r:id="rId14"/>
  <mc:AlternateContent xmlns:mc="http://schemas.openxmlformats.org/markup-compatibility/2006">
    <mc:Choice Requires="v">
      <legacyDrawing r:id="rId15"/>
    </mc:Choice>
  </mc:AlternateContent>
  <controls>
    <control shapeId="41985" r:id="rId16" name="Group Box 1">
      <controlPr defaultSize="0" autoFill="0" autoPict="0" macro="[0]!GroupBox1_Click">
        <anchor moveWithCells="1">
          <from>
            <xdr:col>0</xdr:col>
            <xdr:colOff>609600</xdr:colOff>
            <xdr:row>2</xdr:row>
            <xdr:rowOff>190500</xdr:rowOff>
          </from>
          <to>
            <xdr:col>5</xdr:col>
            <xdr:colOff>584200</xdr:colOff>
            <xdr:row>9</xdr:row>
            <xdr:rowOff>76200</xdr:rowOff>
          </to>
        </anchor>
      </controlPr>
    </control>
    <control shapeId="41986" r:id="rId17" name="Option Button 2">
      <controlPr defaultSize="0" autoFill="0" autoLine="0" autoPict="0">
        <anchor moveWithCells="1">
          <from>
            <xdr:col>1</xdr:col>
            <xdr:colOff>76200</xdr:colOff>
            <xdr:row>3</xdr:row>
            <xdr:rowOff>152400</xdr:rowOff>
          </from>
          <to>
            <xdr:col>7</xdr:col>
            <xdr:colOff>76200</xdr:colOff>
            <xdr:row>4</xdr:row>
            <xdr:rowOff>127000</xdr:rowOff>
          </to>
        </anchor>
      </controlPr>
    </control>
    <control shapeId="41987" r:id="rId18" name="Option Button 3">
      <controlPr defaultSize="0" autoFill="0" autoLine="0" autoPict="0">
        <anchor moveWithCells="1">
          <from>
            <xdr:col>1</xdr:col>
            <xdr:colOff>76200</xdr:colOff>
            <xdr:row>4</xdr:row>
            <xdr:rowOff>190500</xdr:rowOff>
          </from>
          <to>
            <xdr:col>7</xdr:col>
            <xdr:colOff>101600</xdr:colOff>
            <xdr:row>5</xdr:row>
            <xdr:rowOff>165100</xdr:rowOff>
          </to>
        </anchor>
      </controlPr>
    </control>
    <control shapeId="41988" r:id="rId19" name="Option Button 4">
      <controlPr defaultSize="0" autoFill="0" autoLine="0" autoPict="0">
        <anchor moveWithCells="1">
          <from>
            <xdr:col>1</xdr:col>
            <xdr:colOff>76200</xdr:colOff>
            <xdr:row>6</xdr:row>
            <xdr:rowOff>38100</xdr:rowOff>
          </from>
          <to>
            <xdr:col>7</xdr:col>
            <xdr:colOff>533400</xdr:colOff>
            <xdr:row>7</xdr:row>
            <xdr:rowOff>12700</xdr:rowOff>
          </to>
        </anchor>
      </controlPr>
    </control>
    <control shapeId="41989" r:id="rId20" name="Option Button 5">
      <controlPr defaultSize="0" autoFill="0" autoLine="0" autoPict="0">
        <anchor moveWithCells="1">
          <from>
            <xdr:col>1</xdr:col>
            <xdr:colOff>76200</xdr:colOff>
            <xdr:row>7</xdr:row>
            <xdr:rowOff>76200</xdr:rowOff>
          </from>
          <to>
            <xdr:col>7</xdr:col>
            <xdr:colOff>571500</xdr:colOff>
            <xdr:row>8</xdr:row>
            <xdr:rowOff>63500</xdr:rowOff>
          </to>
        </anchor>
      </controlPr>
    </control>
    <control shapeId="41990" r:id="rId21" name="Option Button 6">
      <controlPr defaultSize="0" autoFill="0" autoLine="0" autoPict="0">
        <anchor moveWithCells="1">
          <from>
            <xdr:col>1</xdr:col>
            <xdr:colOff>76200</xdr:colOff>
            <xdr:row>8</xdr:row>
            <xdr:rowOff>114300</xdr:rowOff>
          </from>
          <to>
            <xdr:col>7</xdr:col>
            <xdr:colOff>571500</xdr:colOff>
            <xdr:row>9</xdr:row>
            <xdr:rowOff>139700</xdr:rowOff>
          </to>
        </anchor>
      </controlPr>
    </control>
  </controls>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9599-2761-4A81-B34B-24D2EB3D6960}">
  <sheetPr codeName="Sheet29">
    <tabColor theme="9" tint="-0.249977111117893"/>
  </sheetPr>
  <dimension ref="A1:M146"/>
  <sheetViews>
    <sheetView showGridLines="0" showRowColHeaders="0" workbookViewId="0">
      <selection activeCell="Y77" sqref="Y77"/>
    </sheetView>
  </sheetViews>
  <sheetFormatPr baseColWidth="10" defaultColWidth="9.1640625" defaultRowHeight="16" x14ac:dyDescent="0.2"/>
  <cols>
    <col min="1" max="16384" width="9.1640625" style="11"/>
  </cols>
  <sheetData>
    <row r="1" spans="1:13" ht="73.5" customHeight="1" x14ac:dyDescent="0.2"/>
    <row r="2" spans="1:13" ht="19" x14ac:dyDescent="0.25">
      <c r="A2" s="1" t="s">
        <v>54</v>
      </c>
    </row>
    <row r="4" spans="1:13" ht="19" x14ac:dyDescent="0.25">
      <c r="H4" s="2"/>
    </row>
    <row r="5" spans="1:13" ht="19" x14ac:dyDescent="0.25">
      <c r="H5" s="1" t="s">
        <v>8</v>
      </c>
      <c r="M5" s="6">
        <v>1</v>
      </c>
    </row>
    <row r="6" spans="1:13" ht="19" x14ac:dyDescent="0.25">
      <c r="H6" s="2"/>
    </row>
    <row r="7" spans="1:13" ht="19" x14ac:dyDescent="0.25">
      <c r="H7" s="1" t="s">
        <v>11</v>
      </c>
      <c r="M7" s="10">
        <f>INT(AVERAGE(M34:M129))</f>
        <v>1</v>
      </c>
    </row>
    <row r="34" spans="13:13" x14ac:dyDescent="0.2">
      <c r="M34" s="34">
        <v>1</v>
      </c>
    </row>
    <row r="54" spans="1:13" x14ac:dyDescent="0.2">
      <c r="A54" s="43" t="s">
        <v>48</v>
      </c>
      <c r="B54" s="43"/>
      <c r="C54" s="43"/>
      <c r="D54" s="43"/>
      <c r="F54" s="27" t="s">
        <v>36</v>
      </c>
      <c r="G54" s="27" t="s">
        <v>37</v>
      </c>
      <c r="H54" s="27" t="s">
        <v>38</v>
      </c>
    </row>
    <row r="61" spans="1:13" x14ac:dyDescent="0.2">
      <c r="M61" s="34">
        <v>1</v>
      </c>
    </row>
    <row r="62" spans="1:13" x14ac:dyDescent="0.2">
      <c r="M62" s="21"/>
    </row>
    <row r="74" spans="1:13" x14ac:dyDescent="0.2">
      <c r="A74" s="43" t="s">
        <v>41</v>
      </c>
      <c r="B74" s="43"/>
      <c r="C74" s="43"/>
      <c r="F74" s="27" t="s">
        <v>36</v>
      </c>
      <c r="G74" s="27" t="s">
        <v>37</v>
      </c>
      <c r="H74" s="27" t="s">
        <v>38</v>
      </c>
    </row>
    <row r="80" spans="1:13" x14ac:dyDescent="0.2">
      <c r="M80" s="34">
        <v>1</v>
      </c>
    </row>
    <row r="99" spans="1:13" x14ac:dyDescent="0.2">
      <c r="A99" s="43" t="s">
        <v>41</v>
      </c>
      <c r="B99" s="43"/>
      <c r="C99" s="43"/>
      <c r="F99" s="27" t="s">
        <v>36</v>
      </c>
      <c r="G99" s="27" t="s">
        <v>37</v>
      </c>
      <c r="H99" s="27" t="s">
        <v>38</v>
      </c>
    </row>
    <row r="106" spans="1:13" x14ac:dyDescent="0.2">
      <c r="M106" s="34">
        <v>1</v>
      </c>
    </row>
    <row r="129" spans="13:13" x14ac:dyDescent="0.2">
      <c r="M129" s="34">
        <v>1</v>
      </c>
    </row>
    <row r="145" spans="1:8" x14ac:dyDescent="0.2">
      <c r="A145" s="43" t="s">
        <v>41</v>
      </c>
      <c r="B145" s="43"/>
      <c r="C145" s="43"/>
      <c r="F145" s="27" t="s">
        <v>36</v>
      </c>
      <c r="G145" s="27" t="s">
        <v>37</v>
      </c>
      <c r="H145" s="27" t="s">
        <v>38</v>
      </c>
    </row>
    <row r="146" spans="1:8" x14ac:dyDescent="0.2">
      <c r="A146" s="43" t="s">
        <v>43</v>
      </c>
      <c r="B146" s="43"/>
      <c r="C146" s="43"/>
      <c r="D146" s="43"/>
      <c r="F146" s="27" t="s">
        <v>36</v>
      </c>
      <c r="G146" s="27" t="s">
        <v>37</v>
      </c>
      <c r="H146" s="27" t="s">
        <v>38</v>
      </c>
    </row>
  </sheetData>
  <mergeCells count="5">
    <mergeCell ref="A54:D54"/>
    <mergeCell ref="A74:C74"/>
    <mergeCell ref="A99:C99"/>
    <mergeCell ref="A145:C145"/>
    <mergeCell ref="A146:D146"/>
  </mergeCells>
  <hyperlinks>
    <hyperlink ref="A54" r:id="rId1" xr:uid="{0C42F213-AF71-45B0-B2F3-14D2BF8C2BBD}"/>
    <hyperlink ref="F54" r:id="rId2" xr:uid="{755B9D4A-B2BB-4C99-9C27-BCD2614E64AC}"/>
    <hyperlink ref="G54" r:id="rId3" xr:uid="{AE6ABF03-4E2B-4EC2-B959-82F905C43DB2}"/>
    <hyperlink ref="H54" r:id="rId4" xr:uid="{4B98D945-254E-4DA8-8638-0A5A781C6B35}"/>
    <hyperlink ref="A74" r:id="rId5" xr:uid="{F961CE1A-A935-4C15-BDA4-B9CA1097A3D7}"/>
    <hyperlink ref="F74" r:id="rId6" xr:uid="{A395BBC5-76A4-4E60-9D4D-40E510A61F08}"/>
    <hyperlink ref="G74" r:id="rId7" xr:uid="{D7B35A0C-8DC3-4B7E-8EEE-708CBD77B748}"/>
    <hyperlink ref="H74" r:id="rId8" xr:uid="{91E4413A-A283-4916-B9DA-8115A78ACBA0}"/>
    <hyperlink ref="A99" r:id="rId9" xr:uid="{3BC41AA3-69D5-445E-960B-CA1C1817D997}"/>
    <hyperlink ref="F99" r:id="rId10" xr:uid="{05F54B7D-ABFD-4CE4-AB47-F8B453E07A9A}"/>
    <hyperlink ref="G99" r:id="rId11" xr:uid="{F96A6A1E-B2DE-4087-BEFE-ECF77959A80E}"/>
    <hyperlink ref="H99" r:id="rId12" xr:uid="{E0A7B3AF-4F7B-4745-937B-03709F560766}"/>
    <hyperlink ref="A145" r:id="rId13" xr:uid="{B4C1D1C4-EEBC-4387-B85D-023E6BB3B83D}"/>
    <hyperlink ref="F145" r:id="rId14" xr:uid="{F6ECCFAD-044D-433F-ABE8-C60A291A78E1}"/>
    <hyperlink ref="G145" r:id="rId15" xr:uid="{BB31F447-1031-4EAC-ACD1-73D3D979C67C}"/>
    <hyperlink ref="H145" r:id="rId16" xr:uid="{654E0304-A8F5-4E10-8C94-D066956C7689}"/>
    <hyperlink ref="A146" r:id="rId17" xr:uid="{F63166F9-BBD7-4552-B911-B9A4345C7FDF}"/>
    <hyperlink ref="F146" r:id="rId18" xr:uid="{5BA84D28-B112-4334-AB41-4E0ED0255B5F}"/>
    <hyperlink ref="G146" r:id="rId19" xr:uid="{42235D43-012C-4AFC-8510-ACCED9E34A12}"/>
    <hyperlink ref="H146" r:id="rId20" xr:uid="{79E2E239-B994-43C5-B636-EF2053040A4E}"/>
  </hyperlinks>
  <pageMargins left="0.25" right="0.25" top="0.75" bottom="0.75" header="0.3" footer="0.3"/>
  <pageSetup paperSize="9" orientation="landscape" r:id="rId21"/>
  <drawing r:id="rId22"/>
  <mc:AlternateContent xmlns:mc="http://schemas.openxmlformats.org/markup-compatibility/2006">
    <mc:Choice Requires="v">
      <legacyDrawing r:id="rId23"/>
    </mc:Choice>
  </mc:AlternateContent>
  <controls>
    <control shapeId="50177" r:id="rId24" name="Group Box 1">
      <controlPr defaultSize="0" autoFill="0" autoPict="0" macro="[0]!GroupBox1_Click">
        <anchor moveWithCells="1">
          <from>
            <xdr:col>0</xdr:col>
            <xdr:colOff>609600</xdr:colOff>
            <xdr:row>2</xdr:row>
            <xdr:rowOff>190500</xdr:rowOff>
          </from>
          <to>
            <xdr:col>5</xdr:col>
            <xdr:colOff>584200</xdr:colOff>
            <xdr:row>9</xdr:row>
            <xdr:rowOff>152400</xdr:rowOff>
          </to>
        </anchor>
      </controlPr>
    </control>
    <control shapeId="50178" r:id="rId25" name="Option Button 2">
      <controlPr defaultSize="0" autoFill="0" autoLine="0" autoPict="0">
        <anchor moveWithCells="1">
          <from>
            <xdr:col>1</xdr:col>
            <xdr:colOff>76200</xdr:colOff>
            <xdr:row>3</xdr:row>
            <xdr:rowOff>152400</xdr:rowOff>
          </from>
          <to>
            <xdr:col>7</xdr:col>
            <xdr:colOff>76200</xdr:colOff>
            <xdr:row>4</xdr:row>
            <xdr:rowOff>127000</xdr:rowOff>
          </to>
        </anchor>
      </controlPr>
    </control>
    <control shapeId="50179" r:id="rId26" name="Option Button 3">
      <controlPr defaultSize="0" autoFill="0" autoLine="0" autoPict="0">
        <anchor moveWithCells="1">
          <from>
            <xdr:col>1</xdr:col>
            <xdr:colOff>76200</xdr:colOff>
            <xdr:row>4</xdr:row>
            <xdr:rowOff>190500</xdr:rowOff>
          </from>
          <to>
            <xdr:col>7</xdr:col>
            <xdr:colOff>101600</xdr:colOff>
            <xdr:row>5</xdr:row>
            <xdr:rowOff>165100</xdr:rowOff>
          </to>
        </anchor>
      </controlPr>
    </control>
    <control shapeId="50180" r:id="rId27" name="Option Button 4">
      <controlPr defaultSize="0" autoFill="0" autoLine="0" autoPict="0">
        <anchor moveWithCells="1">
          <from>
            <xdr:col>1</xdr:col>
            <xdr:colOff>76200</xdr:colOff>
            <xdr:row>6</xdr:row>
            <xdr:rowOff>38100</xdr:rowOff>
          </from>
          <to>
            <xdr:col>7</xdr:col>
            <xdr:colOff>533400</xdr:colOff>
            <xdr:row>7</xdr:row>
            <xdr:rowOff>12700</xdr:rowOff>
          </to>
        </anchor>
      </controlPr>
    </control>
    <control shapeId="50181" r:id="rId28" name="Option Button 5">
      <controlPr defaultSize="0" autoFill="0" autoLine="0" autoPict="0">
        <anchor moveWithCells="1">
          <from>
            <xdr:col>1</xdr:col>
            <xdr:colOff>76200</xdr:colOff>
            <xdr:row>7</xdr:row>
            <xdr:rowOff>76200</xdr:rowOff>
          </from>
          <to>
            <xdr:col>7</xdr:col>
            <xdr:colOff>571500</xdr:colOff>
            <xdr:row>8</xdr:row>
            <xdr:rowOff>101600</xdr:rowOff>
          </to>
        </anchor>
      </controlPr>
    </control>
    <control shapeId="50182" r:id="rId29" name="Option Button 6">
      <controlPr defaultSize="0" autoFill="0" autoLine="0" autoPict="0">
        <anchor moveWithCells="1">
          <from>
            <xdr:col>1</xdr:col>
            <xdr:colOff>76200</xdr:colOff>
            <xdr:row>8</xdr:row>
            <xdr:rowOff>114300</xdr:rowOff>
          </from>
          <to>
            <xdr:col>7</xdr:col>
            <xdr:colOff>571500</xdr:colOff>
            <xdr:row>9</xdr:row>
            <xdr:rowOff>139700</xdr:rowOff>
          </to>
        </anchor>
      </controlPr>
    </control>
  </controls>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FB0E-CF55-4E6D-8DD8-E22DD207A1ED}">
  <sheetPr codeName="Sheet31">
    <tabColor theme="9" tint="-0.249977111117893"/>
  </sheetPr>
  <dimension ref="A1:M148"/>
  <sheetViews>
    <sheetView showGridLines="0" showRowColHeaders="0" topLeftCell="A121" workbookViewId="0">
      <selection activeCell="M63" sqref="M63"/>
    </sheetView>
  </sheetViews>
  <sheetFormatPr baseColWidth="10" defaultColWidth="9.1640625" defaultRowHeight="16" x14ac:dyDescent="0.2"/>
  <cols>
    <col min="1" max="16384" width="9.1640625" style="11"/>
  </cols>
  <sheetData>
    <row r="1" spans="1:13" ht="75.75" customHeight="1" x14ac:dyDescent="0.2"/>
    <row r="2" spans="1:13" ht="19" x14ac:dyDescent="0.25">
      <c r="A2" s="1" t="s">
        <v>14</v>
      </c>
    </row>
    <row r="4" spans="1:13" ht="19" x14ac:dyDescent="0.25">
      <c r="H4" s="2"/>
    </row>
    <row r="5" spans="1:13" ht="19" x14ac:dyDescent="0.25">
      <c r="H5" s="1" t="s">
        <v>8</v>
      </c>
      <c r="M5" s="6">
        <v>1</v>
      </c>
    </row>
    <row r="6" spans="1:13" ht="19" x14ac:dyDescent="0.25">
      <c r="H6" s="2"/>
    </row>
    <row r="7" spans="1:13" ht="19" x14ac:dyDescent="0.25">
      <c r="H7" s="1" t="s">
        <v>11</v>
      </c>
      <c r="M7" s="10">
        <f>INT(AVERAGE(M37:M113))</f>
        <v>1</v>
      </c>
    </row>
    <row r="8" spans="1:13" ht="19" x14ac:dyDescent="0.25">
      <c r="H8" s="2"/>
    </row>
    <row r="37" spans="13:13" x14ac:dyDescent="0.2">
      <c r="M37" s="34">
        <v>4</v>
      </c>
    </row>
    <row r="56" spans="1:13" x14ac:dyDescent="0.2">
      <c r="A56" s="43" t="s">
        <v>49</v>
      </c>
      <c r="B56" s="43"/>
      <c r="C56" s="43"/>
      <c r="F56" s="27" t="s">
        <v>36</v>
      </c>
      <c r="G56" s="27" t="s">
        <v>37</v>
      </c>
      <c r="H56" s="27" t="s">
        <v>38</v>
      </c>
    </row>
    <row r="63" spans="1:13" x14ac:dyDescent="0.2">
      <c r="M63" s="34">
        <v>1</v>
      </c>
    </row>
    <row r="70" spans="1:13" x14ac:dyDescent="0.2">
      <c r="M70" s="21"/>
    </row>
    <row r="79" spans="1:13" x14ac:dyDescent="0.2">
      <c r="A79" s="44" t="s">
        <v>45</v>
      </c>
      <c r="B79" s="44"/>
      <c r="C79" s="44"/>
      <c r="D79" s="44"/>
      <c r="F79" s="27" t="s">
        <v>36</v>
      </c>
      <c r="G79" s="27" t="s">
        <v>37</v>
      </c>
      <c r="H79" s="27" t="s">
        <v>38</v>
      </c>
    </row>
    <row r="86" spans="13:13" x14ac:dyDescent="0.2">
      <c r="M86" s="34">
        <v>1</v>
      </c>
    </row>
    <row r="103" spans="1:8" x14ac:dyDescent="0.2">
      <c r="A103" s="43" t="s">
        <v>49</v>
      </c>
      <c r="B103" s="43"/>
      <c r="C103" s="43"/>
      <c r="D103" s="43"/>
      <c r="F103" s="27" t="s">
        <v>36</v>
      </c>
      <c r="G103" s="27" t="s">
        <v>37</v>
      </c>
      <c r="H103" s="27" t="s">
        <v>38</v>
      </c>
    </row>
    <row r="113" spans="13:13" x14ac:dyDescent="0.2">
      <c r="M113" s="34">
        <v>1</v>
      </c>
    </row>
    <row r="148" spans="1:8" x14ac:dyDescent="0.2">
      <c r="A148" s="43" t="s">
        <v>49</v>
      </c>
      <c r="B148" s="43"/>
      <c r="C148" s="43"/>
      <c r="D148" s="43"/>
      <c r="F148" s="27" t="s">
        <v>36</v>
      </c>
      <c r="G148" s="27" t="s">
        <v>37</v>
      </c>
      <c r="H148" s="27" t="s">
        <v>38</v>
      </c>
    </row>
  </sheetData>
  <mergeCells count="4">
    <mergeCell ref="A56:C56"/>
    <mergeCell ref="A79:D79"/>
    <mergeCell ref="A103:D103"/>
    <mergeCell ref="A148:D148"/>
  </mergeCells>
  <hyperlinks>
    <hyperlink ref="A56" r:id="rId1" xr:uid="{73759910-FB2D-4043-BB59-0153818CDB24}"/>
    <hyperlink ref="F56" r:id="rId2" xr:uid="{6C823BAD-8520-40E0-B911-3B2ED8EF3B15}"/>
    <hyperlink ref="G56" r:id="rId3" xr:uid="{5319CA1D-72C9-42FD-A8B3-B64A2828469B}"/>
    <hyperlink ref="H56" r:id="rId4" xr:uid="{E03793EF-5F05-4079-AB15-FD2B1ABD74B7}"/>
    <hyperlink ref="A79" r:id="rId5" xr:uid="{8FD98293-96A4-4535-B108-137C25D8D123}"/>
    <hyperlink ref="F79" r:id="rId6" xr:uid="{CBFF2A29-5E4A-49FA-B7EF-8173A6194F0B}"/>
    <hyperlink ref="G79" r:id="rId7" xr:uid="{95250A94-2433-4EE5-B682-83DD4885B255}"/>
    <hyperlink ref="H79" r:id="rId8" xr:uid="{2553B6F8-715D-46E9-B137-D6F9B0BBE4EC}"/>
    <hyperlink ref="A103" r:id="rId9" xr:uid="{FD9035CF-53F8-479E-BD8B-CEDDBB390AA2}"/>
    <hyperlink ref="F103" r:id="rId10" xr:uid="{91DA0D0A-00B7-41F6-8751-02ED4E57EC2F}"/>
    <hyperlink ref="G103" r:id="rId11" xr:uid="{26034C00-18C5-4939-80AC-169CEF57E06B}"/>
    <hyperlink ref="H103" r:id="rId12" xr:uid="{2CAC2747-AFD4-4DB9-BDF4-8E7A9876A83C}"/>
    <hyperlink ref="A148" r:id="rId13" xr:uid="{C04538A0-F4DD-40EB-B846-AB6DB5AAB964}"/>
    <hyperlink ref="F148" r:id="rId14" xr:uid="{7B8B6E57-02A0-411A-89B8-F009E08EBFF0}"/>
    <hyperlink ref="G148" r:id="rId15" xr:uid="{C88B4749-D336-467C-9DC4-4F19C7972E52}"/>
    <hyperlink ref="H148" r:id="rId16" xr:uid="{756ED734-AEC3-4650-BBD6-C3AB545E8675}"/>
  </hyperlinks>
  <pageMargins left="0.25" right="0.25" top="0.75" bottom="0.75" header="0.3" footer="0.3"/>
  <pageSetup paperSize="9" orientation="landscape" r:id="rId17"/>
  <drawing r:id="rId18"/>
  <mc:AlternateContent xmlns:mc="http://schemas.openxmlformats.org/markup-compatibility/2006">
    <mc:Choice Requires="v">
      <legacyDrawing r:id="rId19"/>
    </mc:Choice>
  </mc:AlternateContent>
  <controls>
    <control shapeId="52225" r:id="rId20" name="Group Box 1">
      <controlPr defaultSize="0" autoFill="0" autoPict="0" macro="[0]!GroupBox1_Click">
        <anchor moveWithCells="1">
          <from>
            <xdr:col>0</xdr:col>
            <xdr:colOff>609600</xdr:colOff>
            <xdr:row>2</xdr:row>
            <xdr:rowOff>190500</xdr:rowOff>
          </from>
          <to>
            <xdr:col>5</xdr:col>
            <xdr:colOff>584200</xdr:colOff>
            <xdr:row>9</xdr:row>
            <xdr:rowOff>114300</xdr:rowOff>
          </to>
        </anchor>
      </controlPr>
    </control>
    <control shapeId="52226" r:id="rId21" name="Option Button 2">
      <controlPr defaultSize="0" autoFill="0" autoLine="0" autoPict="0">
        <anchor moveWithCells="1">
          <from>
            <xdr:col>1</xdr:col>
            <xdr:colOff>76200</xdr:colOff>
            <xdr:row>3</xdr:row>
            <xdr:rowOff>152400</xdr:rowOff>
          </from>
          <to>
            <xdr:col>7</xdr:col>
            <xdr:colOff>76200</xdr:colOff>
            <xdr:row>4</xdr:row>
            <xdr:rowOff>127000</xdr:rowOff>
          </to>
        </anchor>
      </controlPr>
    </control>
    <control shapeId="52227" r:id="rId22" name="Option Button 3">
      <controlPr defaultSize="0" autoFill="0" autoLine="0" autoPict="0">
        <anchor moveWithCells="1">
          <from>
            <xdr:col>1</xdr:col>
            <xdr:colOff>76200</xdr:colOff>
            <xdr:row>4</xdr:row>
            <xdr:rowOff>190500</xdr:rowOff>
          </from>
          <to>
            <xdr:col>7</xdr:col>
            <xdr:colOff>101600</xdr:colOff>
            <xdr:row>5</xdr:row>
            <xdr:rowOff>165100</xdr:rowOff>
          </to>
        </anchor>
      </controlPr>
    </control>
    <control shapeId="52228" r:id="rId23" name="Option Button 4">
      <controlPr defaultSize="0" autoFill="0" autoLine="0" autoPict="0">
        <anchor moveWithCells="1">
          <from>
            <xdr:col>1</xdr:col>
            <xdr:colOff>76200</xdr:colOff>
            <xdr:row>6</xdr:row>
            <xdr:rowOff>38100</xdr:rowOff>
          </from>
          <to>
            <xdr:col>7</xdr:col>
            <xdr:colOff>533400</xdr:colOff>
            <xdr:row>7</xdr:row>
            <xdr:rowOff>12700</xdr:rowOff>
          </to>
        </anchor>
      </controlPr>
    </control>
    <control shapeId="52229" r:id="rId24" name="Option Button 5">
      <controlPr defaultSize="0" autoFill="0" autoLine="0" autoPict="0">
        <anchor moveWithCells="1">
          <from>
            <xdr:col>1</xdr:col>
            <xdr:colOff>76200</xdr:colOff>
            <xdr:row>7</xdr:row>
            <xdr:rowOff>76200</xdr:rowOff>
          </from>
          <to>
            <xdr:col>7</xdr:col>
            <xdr:colOff>571500</xdr:colOff>
            <xdr:row>8</xdr:row>
            <xdr:rowOff>63500</xdr:rowOff>
          </to>
        </anchor>
      </controlPr>
    </control>
    <control shapeId="52230" r:id="rId25" name="Option Button 6">
      <controlPr defaultSize="0" autoFill="0" autoLine="0" autoPict="0">
        <anchor moveWithCells="1">
          <from>
            <xdr:col>1</xdr:col>
            <xdr:colOff>76200</xdr:colOff>
            <xdr:row>8</xdr:row>
            <xdr:rowOff>114300</xdr:rowOff>
          </from>
          <to>
            <xdr:col>7</xdr:col>
            <xdr:colOff>571500</xdr:colOff>
            <xdr:row>9</xdr:row>
            <xdr:rowOff>139700</xdr:rowOff>
          </to>
        </anchor>
      </controlPr>
    </control>
  </control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F197-7D54-4F11-955D-1499BD1BE915}">
  <sheetPr codeName="Sheet1">
    <tabColor theme="0" tint="-0.34998626667073579"/>
  </sheetPr>
  <dimension ref="A1:S19"/>
  <sheetViews>
    <sheetView showGridLines="0" showRowColHeaders="0" topLeftCell="A106" workbookViewId="0">
      <selection activeCell="T30" sqref="T30"/>
    </sheetView>
  </sheetViews>
  <sheetFormatPr baseColWidth="10" defaultColWidth="9.1640625" defaultRowHeight="16" x14ac:dyDescent="0.2"/>
  <cols>
    <col min="1" max="16384" width="9.1640625" style="11"/>
  </cols>
  <sheetData>
    <row r="1" spans="13:13" ht="63.75" customHeight="1" x14ac:dyDescent="0.2">
      <c r="M1" s="11" t="s">
        <v>34</v>
      </c>
    </row>
    <row r="19" spans="1:19" x14ac:dyDescent="0.2">
      <c r="A19" s="43" t="s">
        <v>33</v>
      </c>
      <c r="B19" s="43"/>
      <c r="C19" s="43"/>
      <c r="D19" s="43"/>
      <c r="E19" s="43"/>
      <c r="F19" s="43"/>
      <c r="G19" s="43"/>
      <c r="H19" s="43"/>
      <c r="I19" s="43"/>
      <c r="J19" s="43"/>
      <c r="K19" s="43"/>
      <c r="L19" s="43"/>
      <c r="M19" s="43"/>
      <c r="N19" s="43"/>
      <c r="O19" s="43"/>
      <c r="P19" s="43"/>
      <c r="Q19" s="43"/>
      <c r="R19" s="43"/>
      <c r="S19" s="43"/>
    </row>
  </sheetData>
  <mergeCells count="1">
    <mergeCell ref="A19:S19"/>
  </mergeCells>
  <hyperlinks>
    <hyperlink ref="A19" r:id="rId1" xr:uid="{E2D0D1FD-3328-4DAE-8EC6-451647627274}"/>
  </hyperlinks>
  <pageMargins left="0.7" right="0.7" top="0.75" bottom="0.75" header="0.3" footer="0.3"/>
  <drawing r:id="rId2"/>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Tool Guide</vt:lpstr>
      <vt:lpstr>Overview</vt:lpstr>
      <vt:lpstr>Results</vt:lpstr>
      <vt:lpstr>General</vt:lpstr>
      <vt:lpstr>Orders and SOPs</vt:lpstr>
      <vt:lpstr>Store Management</vt:lpstr>
      <vt:lpstr>Infrastructure</vt:lpstr>
      <vt:lpstr>Safety</vt:lpstr>
      <vt:lpstr>Security</vt:lpstr>
      <vt:lpstr>Assessing HD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Seddon</dc:creator>
  <cp:lastModifiedBy>Maggie Dean</cp:lastModifiedBy>
  <cp:lastPrinted>2021-06-07T14:51:13Z</cp:lastPrinted>
  <dcterms:created xsi:type="dcterms:W3CDTF">2020-02-18T10:40:02Z</dcterms:created>
  <dcterms:modified xsi:type="dcterms:W3CDTF">2023-05-30T16:59:09Z</dcterms:modified>
</cp:coreProperties>
</file>